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drawings/drawing1.xml" ContentType="application/vnd.openxmlformats-officedocument.drawing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zał. 1  " sheetId="1" r:id="rId1"/>
    <sheet name="Tabela 1.1.1 " sheetId="2" r:id="rId2"/>
    <sheet name="Tabela 1.1.2" sheetId="3" r:id="rId3"/>
    <sheet name="Tabela 1.1.3" sheetId="4" r:id="rId4"/>
    <sheet name="Tabela 1.3 " sheetId="5" r:id="rId5"/>
    <sheet name="Tabela 1.4" sheetId="6" r:id="rId6"/>
    <sheet name="Tabela 1.5 " sheetId="7" r:id="rId7"/>
    <sheet name="Tabela 1.6 " sheetId="8" r:id="rId8"/>
    <sheet name="Tabela 1.7" sheetId="9" r:id="rId9"/>
    <sheet name="Tabela 1.8" sheetId="10" r:id="rId10"/>
    <sheet name="Tabela 1.9 " sheetId="11" r:id="rId11"/>
    <sheet name="Tabela 1.10" sheetId="12" r:id="rId12"/>
    <sheet name="Tabela 1.11  " sheetId="13" r:id="rId13"/>
    <sheet name="Tabela 1.12 " sheetId="14" r:id="rId14"/>
    <sheet name="Tabela 1.13.1  " sheetId="15" r:id="rId15"/>
    <sheet name="Tabela 1.13.2 " sheetId="16" r:id="rId16"/>
    <sheet name="Tabela 1.14" sheetId="17" r:id="rId17"/>
    <sheet name="Tabela 1.15 " sheetId="18" r:id="rId18"/>
    <sheet name="Tabela 2.1 " sheetId="19" r:id="rId19"/>
    <sheet name="Tabela 2.2 " sheetId="20" r:id="rId20"/>
    <sheet name="Tabela 2.3" sheetId="21" r:id="rId21"/>
    <sheet name="Tabela 2.5.1 " sheetId="22" r:id="rId22"/>
    <sheet name="Tabela 3.1  " sheetId="23" r:id="rId23"/>
    <sheet name="zał. 2" sheetId="24" r:id="rId24"/>
    <sheet name="zał. 3" sheetId="25" r:id="rId25"/>
    <sheet name="zał.4a" sheetId="26" r:id="rId26"/>
    <sheet name="zał.4b" sheetId="27" r:id="rId27"/>
    <sheet name="zał.4c" sheetId="28" r:id="rId28"/>
    <sheet name="zał.4d" sheetId="29" r:id="rId29"/>
    <sheet name="zał.4e" sheetId="30" r:id="rId30"/>
    <sheet name="zał.4f" sheetId="31" r:id="rId31"/>
    <sheet name="zał.4g" sheetId="32" r:id="rId32"/>
    <sheet name="zał.5" sheetId="33" r:id="rId33"/>
    <sheet name="zał.6" sheetId="34" r:id="rId34"/>
    <sheet name="zał.7" sheetId="35" r:id="rId35"/>
    <sheet name="zał.8" sheetId="36" r:id="rId36"/>
    <sheet name="zał.9" sheetId="37" r:id="rId37"/>
    <sheet name="zał.10" sheetId="38" r:id="rId38"/>
    <sheet name="zał.11" sheetId="39" r:id="rId39"/>
    <sheet name="zał 12" sheetId="40" r:id="rId40"/>
    <sheet name="zał.12" sheetId="41" state="hidden" r:id="rId41"/>
    <sheet name="Zał 13" sheetId="42" r:id="rId42"/>
    <sheet name="zał. 13" sheetId="43" state="hidden" r:id="rId43"/>
    <sheet name="Zał 14" sheetId="44" r:id="rId44"/>
    <sheet name="zał.14" sheetId="45" state="hidden" r:id="rId45"/>
    <sheet name="zał 15" sheetId="46" r:id="rId46"/>
    <sheet name="zał.15" sheetId="47" state="hidden" r:id="rId47"/>
    <sheet name="zał 16" sheetId="48" r:id="rId48"/>
    <sheet name="zał. 16" sheetId="49" state="hidden" r:id="rId49"/>
    <sheet name="Zał 17" sheetId="50" r:id="rId50"/>
    <sheet name=" zał. 17a" sheetId="51" state="hidden" r:id="rId51"/>
    <sheet name="zał.17b" sheetId="52" state="hidden" r:id="rId52"/>
    <sheet name="Zał 18" sheetId="53" r:id="rId53"/>
    <sheet name="zał. 18" sheetId="54" state="hidden" r:id="rId54"/>
    <sheet name="Zał 19" sheetId="55" r:id="rId55"/>
    <sheet name="Zał 20" sheetId="56" r:id="rId56"/>
    <sheet name="Zał 21" sheetId="57" r:id="rId57"/>
    <sheet name="zał 22" sheetId="58" r:id="rId58"/>
  </sheets>
  <definedNames>
    <definedName name="_GoBack" localSheetId="0">'zał. 1  '!$B$4</definedName>
    <definedName name="AS2DocOpenMode" hidden="1">"AS2DocumentEdit"</definedName>
    <definedName name="_xlnm.Print_Area" localSheetId="50">' zał. 17a'!$A$1:$M$42</definedName>
    <definedName name="_xlnm.Print_Area" localSheetId="1">'Tabela 1.1.1 '!$A$1:$N$22</definedName>
    <definedName name="_xlnm.Print_Area" localSheetId="2">'Tabela 1.1.2'!$A$1:$M$19</definedName>
    <definedName name="_xlnm.Print_Area" localSheetId="3">'Tabela 1.1.3'!$A$1:$G$12</definedName>
    <definedName name="_xlnm.Print_Area" localSheetId="13">'Tabela 1.12 '!$A$1:$E$17</definedName>
    <definedName name="_xlnm.Print_Area" localSheetId="20">'Tabela 2.3'!$A$1:$F$8</definedName>
    <definedName name="_xlnm.Print_Area" localSheetId="39">'zał 12'!$A$1:$J$30</definedName>
    <definedName name="_xlnm.Print_Area" localSheetId="41">'Zał 13'!$A$1:$P$21</definedName>
    <definedName name="_xlnm.Print_Area" localSheetId="43">'Zał 14'!$A$1:$I$28</definedName>
    <definedName name="_xlnm.Print_Area" localSheetId="45">'zał 15'!$A$1:$P$28</definedName>
    <definedName name="_xlnm.Print_Area" localSheetId="47">'zał 16'!$A$1:$H$25</definedName>
    <definedName name="_xlnm.Print_Area" localSheetId="49">'Zał 17'!$A$1:$I$28</definedName>
    <definedName name="_xlnm.Print_Area" localSheetId="52">'Zał 18'!$A$1:$I$28</definedName>
    <definedName name="_xlnm.Print_Area" localSheetId="54">'Zał 19'!$A$1:$O$32</definedName>
    <definedName name="_xlnm.Print_Area" localSheetId="55">'Zał 20'!$A$1:$I$31</definedName>
    <definedName name="_xlnm.Print_Area" localSheetId="56">'Zał 21'!$A$1:$F$40</definedName>
    <definedName name="_xlnm.Print_Area" localSheetId="57">'zał 22'!$A$1:$I$20</definedName>
    <definedName name="_xlnm.Print_Area" localSheetId="53">'zał. 18'!$A$1:$I$35</definedName>
    <definedName name="_xlnm.Print_Area" localSheetId="24">'zał. 3'!$A$1:$F$68</definedName>
    <definedName name="_xlnm.Print_Area" localSheetId="38">'zał.11'!$A$1:$I$56</definedName>
    <definedName name="_xlnm.Print_Area" localSheetId="40">'zał.12'!$A$1:$I$20</definedName>
    <definedName name="_xlnm.Print_Area" localSheetId="44">'zał.14'!$A$1:$F$29</definedName>
    <definedName name="_xlnm.Print_Area" localSheetId="51">'zał.17b'!$A$1:$G$42</definedName>
    <definedName name="_xlnm.Print_Area" localSheetId="25">'zał.4a'!$A$1:$D$40</definedName>
    <definedName name="_xlnm.Print_Area" localSheetId="26">'zał.4b'!$A$1:$D$30</definedName>
    <definedName name="_xlnm.Print_Area" localSheetId="27">'zał.4c'!$A$1:$F$65</definedName>
    <definedName name="_xlnm.Print_Area" localSheetId="28">'zał.4d'!$A$1:$E$44</definedName>
    <definedName name="_xlnm.Print_Area" localSheetId="29">'zał.4e'!$A$1:$G$34</definedName>
    <definedName name="_xlnm.Print_Area" localSheetId="35">'zał.8'!$A$2:$C$127</definedName>
  </definedNames>
  <calcPr fullCalcOnLoad="1"/>
</workbook>
</file>

<file path=xl/sharedStrings.xml><?xml version="1.0" encoding="utf-8"?>
<sst xmlns="http://schemas.openxmlformats.org/spreadsheetml/2006/main" count="2015" uniqueCount="1063">
  <si>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</si>
  <si>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</si>
  <si>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</si>
  <si>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</si>
  <si>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</si>
  <si>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</si>
  <si>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</si>
  <si>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</si>
  <si>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</si>
  <si>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</si>
  <si>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</si>
  <si>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</si>
  <si>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</si>
  <si>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</si>
  <si>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</si>
  <si>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</si>
  <si>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</si>
  <si>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</si>
  <si>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</si>
  <si>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</si>
  <si>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</si>
  <si>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</si>
  <si>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</si>
  <si>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</si>
  <si>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</si>
  <si>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</si>
  <si>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</si>
  <si>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</si>
  <si>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</si>
  <si>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</si>
  <si>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</si>
  <si>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</si>
  <si>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</si>
  <si>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</si>
  <si>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</si>
  <si>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</si>
  <si>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</si>
  <si>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</si>
  <si>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</si>
  <si>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Należności długoterminowe</t>
  </si>
  <si>
    <t xml:space="preserve">Należności krótkoterminowe, z tego: </t>
  </si>
  <si>
    <t>należności z tytułu dostaw i usług</t>
  </si>
  <si>
    <t>należności od budżetów</t>
  </si>
  <si>
    <t>należności z tytułu ubezpieczeń społecznych i innych świadczeń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</si>
  <si>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</si>
  <si>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</si>
  <si>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</si>
  <si>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</si>
  <si>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</si>
  <si>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</si>
  <si>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</si>
  <si>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</si>
  <si>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</si>
  <si>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</si>
  <si>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</si>
  <si>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</si>
  <si>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</si>
  <si>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</si>
  <si>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</si>
  <si>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</si>
  <si>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</si>
  <si>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</si>
  <si>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</si>
  <si>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</si>
  <si>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</si>
  <si>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</si>
  <si>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</si>
  <si>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</si>
  <si>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</si>
  <si>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</si>
  <si>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</si>
  <si>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</si>
  <si>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</si>
  <si>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</si>
  <si>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</si>
  <si>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</si>
  <si>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</si>
  <si>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</si>
  <si>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</si>
  <si>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</si>
  <si>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</si>
  <si>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</si>
  <si>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</si>
  <si>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</si>
  <si>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</si>
  <si>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</si>
  <si>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</si>
  <si>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</si>
  <si>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</si>
  <si>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</si>
  <si>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</si>
  <si>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</si>
  <si>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</si>
  <si>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</si>
  <si>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</si>
  <si>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</si>
  <si>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</si>
  <si>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</si>
  <si>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</si>
  <si>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</si>
  <si>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</si>
  <si>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</si>
  <si>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</si>
  <si>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</si>
  <si>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</si>
  <si>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</si>
  <si>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</si>
  <si>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</si>
  <si>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</si>
  <si>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</si>
  <si>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</si>
  <si>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</si>
  <si>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</si>
  <si>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</si>
  <si>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</si>
  <si>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</si>
  <si>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</si>
  <si>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</si>
  <si>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</si>
  <si>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</si>
  <si>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</si>
  <si>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</si>
  <si>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</si>
  <si>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</si>
  <si>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</si>
  <si>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</si>
  <si>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</si>
  <si>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</si>
  <si>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</si>
  <si>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</si>
  <si>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</si>
  <si>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</si>
  <si>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</si>
  <si>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</si>
  <si>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</si>
  <si>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</si>
  <si>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</si>
  <si>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</si>
  <si>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</si>
  <si>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</si>
  <si>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</si>
  <si>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</si>
  <si>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</si>
  <si>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</si>
  <si>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</si>
  <si>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</si>
  <si>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</si>
  <si>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</si>
  <si>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</si>
  <si>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</si>
  <si>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</si>
  <si>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</si>
  <si>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</si>
  <si>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</si>
  <si>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</si>
  <si>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</si>
  <si>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</si>
  <si>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</si>
  <si>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</si>
  <si>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</si>
  <si>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</si>
  <si>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</si>
  <si>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</si>
  <si>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</si>
  <si>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</si>
  <si>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</si>
  <si>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</si>
  <si>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</si>
  <si>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</si>
  <si>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</si>
  <si>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</si>
  <si>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</si>
  <si>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</si>
  <si>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</si>
  <si>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</si>
  <si>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</si>
  <si>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</si>
  <si>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</si>
  <si>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</si>
  <si>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</si>
  <si>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</si>
  <si>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</si>
  <si>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</si>
  <si>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</si>
  <si>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</si>
  <si>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</si>
  <si>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</si>
  <si>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</si>
  <si>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</si>
  <si>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</si>
  <si>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</si>
  <si>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</si>
  <si>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</si>
  <si>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</si>
  <si>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</si>
  <si>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</si>
  <si>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</si>
  <si>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</si>
  <si>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</si>
  <si>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</si>
  <si>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</si>
  <si>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</si>
  <si>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</si>
  <si>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</si>
  <si>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</si>
  <si>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</si>
  <si>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</si>
  <si>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</si>
  <si>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</si>
  <si>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</si>
  <si>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</si>
  <si>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</si>
  <si>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</si>
  <si>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</si>
  <si>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</si>
  <si>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</si>
  <si>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</si>
  <si>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</si>
  <si>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</si>
  <si>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</si>
  <si>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</si>
  <si>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</si>
  <si>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</si>
  <si>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</si>
  <si>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</si>
  <si>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</si>
  <si>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…………………………          ………………..              ……………………………………………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</si>
  <si>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</si>
  <si>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</si>
  <si>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</si>
  <si>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</si>
  <si>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</si>
  <si>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</si>
  <si>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</si>
  <si>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</si>
  <si>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</si>
  <si>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</si>
  <si>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</si>
  <si>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</si>
  <si>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</si>
  <si>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</si>
  <si>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</si>
  <si>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</si>
  <si>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</si>
  <si>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</si>
  <si>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</si>
  <si>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</si>
  <si>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</si>
  <si>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</si>
  <si>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</si>
  <si>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</si>
  <si>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</si>
  <si>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</si>
  <si>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</si>
  <si>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</si>
  <si>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</si>
  <si>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</si>
  <si>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</si>
  <si>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</si>
  <si>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</si>
  <si>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</si>
  <si>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</si>
  <si>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</si>
  <si>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</si>
  <si>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</si>
  <si>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</si>
  <si>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</si>
  <si>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</si>
  <si>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</si>
  <si>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</si>
  <si>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</si>
  <si>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</si>
  <si>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</si>
  <si>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</si>
  <si>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</si>
  <si>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</si>
  <si>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</si>
  <si>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</si>
  <si>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</si>
  <si>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</si>
  <si>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</si>
  <si>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</si>
  <si>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</si>
  <si>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</si>
  <si>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</si>
  <si>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</si>
  <si>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</si>
  <si>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</si>
  <si>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</si>
  <si>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</si>
  <si>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</si>
  <si>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</si>
  <si>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</si>
  <si>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</si>
  <si>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</si>
  <si>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</si>
  <si>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</si>
  <si>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</si>
  <si>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</si>
  <si>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</si>
  <si>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</si>
  <si>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</si>
  <si>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</si>
  <si>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</si>
  <si>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</si>
  <si>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</si>
  <si>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</si>
  <si>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</si>
  <si>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</si>
  <si>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</si>
  <si>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</si>
  <si>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</si>
  <si>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</si>
  <si>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</si>
  <si>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</si>
  <si>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</si>
  <si>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</si>
  <si>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</si>
  <si>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</si>
  <si>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</si>
  <si>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</si>
  <si>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</si>
  <si>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</si>
  <si>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</si>
  <si>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</si>
  <si>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</si>
  <si>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</si>
  <si>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</si>
  <si>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</si>
  <si>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</si>
  <si>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</si>
  <si>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</si>
  <si>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</si>
  <si>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</si>
  <si>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</si>
  <si>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</si>
  <si>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</si>
  <si>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</si>
  <si>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</si>
  <si>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</si>
  <si>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</si>
  <si>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</si>
  <si>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</si>
  <si>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</si>
  <si>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</si>
  <si>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</si>
  <si>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</si>
  <si>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</si>
  <si>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</si>
  <si>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</si>
  <si>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</si>
  <si>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</si>
  <si>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</si>
  <si>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</si>
  <si>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</si>
  <si>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</si>
  <si>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</si>
  <si>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</si>
  <si>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</si>
  <si>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</si>
  <si>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</si>
  <si>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</si>
  <si>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</si>
  <si>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</si>
  <si>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</si>
  <si>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</si>
  <si>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</si>
  <si>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</si>
  <si>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</si>
  <si>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</si>
  <si>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</si>
  <si>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</si>
  <si>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</si>
  <si>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</si>
  <si>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</si>
  <si>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</si>
  <si>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</si>
  <si>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</si>
  <si>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</si>
  <si>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</si>
  <si>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</si>
  <si>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</si>
  <si>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</si>
  <si>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</si>
  <si>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</si>
  <si>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</si>
  <si>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</si>
  <si>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</si>
  <si>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</si>
  <si>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</si>
  <si>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</si>
  <si>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</si>
  <si>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</si>
  <si>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</si>
  <si>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</si>
  <si>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</si>
  <si>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</si>
  <si>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</si>
  <si>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</si>
  <si>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</si>
  <si>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</si>
  <si>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</si>
  <si>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</si>
  <si>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</si>
  <si>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</si>
  <si>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</si>
  <si>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</si>
  <si>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</si>
  <si>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</si>
  <si>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</si>
  <si>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</si>
  <si>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</si>
  <si>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</si>
  <si>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</si>
  <si>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</si>
  <si>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</si>
  <si>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</si>
  <si>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</si>
  <si>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</si>
  <si>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</si>
  <si>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</si>
  <si>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</si>
  <si>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</si>
  <si>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</si>
  <si>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</si>
  <si>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</si>
  <si>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</si>
  <si>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</si>
  <si>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</si>
  <si>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</si>
  <si>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</si>
  <si>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</si>
  <si>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</si>
  <si>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</si>
  <si>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</si>
  <si>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</si>
  <si>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</si>
  <si>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</si>
  <si>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</si>
  <si>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</si>
  <si>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</si>
  <si>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</si>
  <si>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</si>
  <si>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</si>
  <si>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</si>
  <si>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</si>
  <si>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</si>
  <si>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</si>
  <si>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</si>
  <si>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</si>
  <si>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</si>
  <si>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</si>
  <si>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</si>
  <si>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</si>
  <si>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</si>
  <si>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</si>
  <si>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</si>
  <si>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</si>
  <si>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</si>
  <si>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</si>
  <si>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</si>
  <si>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</si>
  <si>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</si>
  <si>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</si>
  <si>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</si>
  <si>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</si>
  <si>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</si>
  <si>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</si>
  <si>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</si>
  <si>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</si>
  <si>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</si>
  <si>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</si>
  <si>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</si>
  <si>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</si>
  <si>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</si>
  <si>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</si>
  <si>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</si>
  <si>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</si>
  <si>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</si>
  <si>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</si>
  <si>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</si>
  <si>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</si>
  <si>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</si>
  <si>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</si>
  <si>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</si>
  <si>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</si>
  <si>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</si>
  <si>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</si>
  <si>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</si>
  <si>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</si>
  <si>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</si>
  <si>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</si>
  <si>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</si>
  <si>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</si>
  <si>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</si>
  <si>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</si>
  <si>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</si>
  <si>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</si>
  <si>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</si>
  <si>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</si>
  <si>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</si>
  <si>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</si>
  <si>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</si>
  <si>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</si>
  <si>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</si>
  <si>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</si>
  <si>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</si>
  <si>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</si>
  <si>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</si>
  <si>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</si>
  <si>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</si>
  <si>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</si>
  <si>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</si>
  <si>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</si>
  <si>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</si>
  <si>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</si>
  <si>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</si>
  <si>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</si>
  <si>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</si>
  <si>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</si>
  <si>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</si>
  <si>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</si>
  <si>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</si>
  <si>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</si>
  <si>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</si>
  <si>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</si>
  <si>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</si>
  <si>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</si>
  <si>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</si>
  <si>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</si>
  <si>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</si>
  <si>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</si>
  <si>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</si>
  <si>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</si>
  <si>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</si>
  <si>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</si>
  <si>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</si>
  <si>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</si>
  <si>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</si>
  <si>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</si>
  <si>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</si>
  <si>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</si>
  <si>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</si>
  <si>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</si>
  <si>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</si>
  <si>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</si>
  <si>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</si>
  <si>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</si>
  <si>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</si>
  <si>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</si>
  <si>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</si>
  <si>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</si>
  <si>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</si>
  <si>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</si>
  <si>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</si>
  <si>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</si>
  <si>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</si>
  <si>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</si>
  <si>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</si>
  <si>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</si>
  <si>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</si>
  <si>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</si>
  <si>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</si>
  <si>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</si>
  <si>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</si>
  <si>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</si>
  <si>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</si>
  <si>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</si>
  <si>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</si>
  <si>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</si>
  <si>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</si>
  <si>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</si>
  <si>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</si>
  <si>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</si>
  <si>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</si>
  <si>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</si>
  <si>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</si>
  <si>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</si>
  <si>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</si>
  <si>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</si>
  <si>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</si>
  <si>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</si>
  <si>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</si>
  <si>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</si>
  <si>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</si>
  <si>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</si>
  <si>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</si>
  <si>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</si>
  <si>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</si>
  <si>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</si>
  <si>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</si>
  <si>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</si>
  <si>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</si>
  <si>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</si>
  <si>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</si>
  <si>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</si>
  <si>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</si>
  <si>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</si>
  <si>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</si>
  <si>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</si>
  <si>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</si>
  <si>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</si>
  <si>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</si>
  <si>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</si>
  <si>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</si>
  <si>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</si>
  <si>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</si>
  <si>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</si>
  <si>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</si>
  <si>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</si>
  <si>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</si>
  <si>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</si>
  <si>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</si>
  <si>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</si>
  <si>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</si>
  <si>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</si>
  <si>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</si>
  <si>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</si>
  <si>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</si>
  <si>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</si>
  <si>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</si>
  <si>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</si>
  <si>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</si>
  <si>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</si>
  <si>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</si>
  <si>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</si>
  <si>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</si>
  <si>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</si>
  <si>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</si>
  <si>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</si>
  <si>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</si>
  <si>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</si>
  <si>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</si>
  <si>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</si>
  <si>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</si>
  <si>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</si>
  <si>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</si>
  <si>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…………………………..              ……………………………....                          …..…………………………………………………………….</t>
  </si>
  <si>
    <t xml:space="preserve">  (rok, miesiąc, dzień)</t>
  </si>
  <si>
    <t>(kierownik jednostki/jednostki obsługującej, komórki organizacyjnej *)</t>
  </si>
  <si>
    <t>…………………                               …………….                    ……………………………….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</si>
  <si>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</si>
  <si>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……………………….                 ……………………………………..              ……………………………………………..</t>
  </si>
  <si>
    <t>...………………….               …………………..                        …………………………………………..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</si>
  <si>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</si>
  <si>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</si>
  <si>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</si>
  <si>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</si>
  <si>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</si>
  <si>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</si>
  <si>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</si>
  <si>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</si>
  <si>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</si>
  <si>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</si>
  <si>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</si>
  <si>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</si>
  <si>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</si>
  <si>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</si>
  <si>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</si>
  <si>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</si>
  <si>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</si>
  <si>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</si>
  <si>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</si>
  <si>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</si>
  <si>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</si>
  <si>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</si>
  <si>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</si>
  <si>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</si>
  <si>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</si>
  <si>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</si>
  <si>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</si>
  <si>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</si>
  <si>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</si>
  <si>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</si>
  <si>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</si>
  <si>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</si>
  <si>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</si>
  <si>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</si>
  <si>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</si>
  <si>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</si>
  <si>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</si>
  <si>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</si>
  <si>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</si>
  <si>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</si>
  <si>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</si>
  <si>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</si>
  <si>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</si>
  <si>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</si>
  <si>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</si>
  <si>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</si>
  <si>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</si>
  <si>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</si>
  <si>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</si>
  <si>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</si>
  <si>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</si>
  <si>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</si>
  <si>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</si>
  <si>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</si>
  <si>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</si>
  <si>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</si>
  <si>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</si>
  <si>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</si>
  <si>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</si>
  <si>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</si>
  <si>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</si>
  <si>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</si>
  <si>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</si>
  <si>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</si>
  <si>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</si>
  <si>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</si>
  <si>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</si>
  <si>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</si>
  <si>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</si>
  <si>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</si>
  <si>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</si>
  <si>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</si>
  <si>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</si>
  <si>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</si>
  <si>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</si>
  <si>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</si>
  <si>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</si>
  <si>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</si>
  <si>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</si>
  <si>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</si>
  <si>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</si>
  <si>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</si>
  <si>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</si>
  <si>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</si>
  <si>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</si>
  <si>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</si>
  <si>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</si>
  <si>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</si>
  <si>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</si>
  <si>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</si>
  <si>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</si>
  <si>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</si>
  <si>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</si>
  <si>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</si>
  <si>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</si>
  <si>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</si>
  <si>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</si>
  <si>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</si>
  <si>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</si>
  <si>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</si>
  <si>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</si>
  <si>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</si>
  <si>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</si>
  <si>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</si>
  <si>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</si>
  <si>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</si>
  <si>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</si>
  <si>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</si>
  <si>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</si>
  <si>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</si>
  <si>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</si>
  <si>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</si>
  <si>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</si>
  <si>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</si>
  <si>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</si>
  <si>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</si>
  <si>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</si>
  <si>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</si>
  <si>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</si>
  <si>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</si>
  <si>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</si>
  <si>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</si>
  <si>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</si>
  <si>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</si>
  <si>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</si>
  <si>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</si>
  <si>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</si>
  <si>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</si>
  <si>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</si>
  <si>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</si>
  <si>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</si>
  <si>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</si>
  <si>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</si>
  <si>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</si>
  <si>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</si>
  <si>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</si>
  <si>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</si>
  <si>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</si>
  <si>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</si>
  <si>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</si>
  <si>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</si>
  <si>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</si>
  <si>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</si>
  <si>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</si>
  <si>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</si>
  <si>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</si>
  <si>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</si>
  <si>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</si>
  <si>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</si>
  <si>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</si>
  <si>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</si>
  <si>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</si>
  <si>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</si>
  <si>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</si>
  <si>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</si>
  <si>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</si>
  <si>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</si>
  <si>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</si>
  <si>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</si>
  <si>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</si>
  <si>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</si>
  <si>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</si>
  <si>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</si>
  <si>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</si>
  <si>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</si>
  <si>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</si>
  <si>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</si>
  <si>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</si>
  <si>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</si>
  <si>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</si>
  <si>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</si>
  <si>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</si>
  <si>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</si>
  <si>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</si>
  <si>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</si>
  <si>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</si>
  <si>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</si>
  <si>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</si>
  <si>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</si>
  <si>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</si>
  <si>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</si>
  <si>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</si>
  <si>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</si>
  <si>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</si>
  <si>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</si>
  <si>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</si>
  <si>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</si>
  <si>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</si>
  <si>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</si>
  <si>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</si>
  <si>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</si>
  <si>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</si>
  <si>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</si>
  <si>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</si>
  <si>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</si>
  <si>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</si>
  <si>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</si>
  <si>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</si>
  <si>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</si>
  <si>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</si>
  <si>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</si>
  <si>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1) pomiędzy grupami rodzajowymi środków trwałych poszczególnych jednostek (w tym w ramach Urzędu Miasta Łodzi)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</si>
  <si>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</si>
  <si>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</si>
  <si>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</si>
  <si>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</si>
  <si>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</si>
  <si>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</si>
  <si>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</si>
  <si>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</si>
  <si>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</si>
  <si>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</si>
  <si>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</si>
  <si>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</si>
  <si>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</si>
  <si>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</si>
  <si>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</si>
  <si>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</si>
  <si>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</si>
  <si>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</si>
  <si>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</si>
  <si>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</si>
  <si>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</si>
  <si>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</si>
  <si>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</si>
  <si>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</si>
  <si>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</si>
  <si>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</si>
  <si>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>Tabela 1.12 Łączna kwota zobowiązań warunkowych jednostki w tym zabezpieczonych na majątku jednostki</t>
  </si>
  <si>
    <t>Grunty komunalne nieujęte w ewidencji księgowej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</si>
  <si>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</si>
  <si>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</si>
  <si>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</si>
  <si>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</si>
  <si>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 xml:space="preserve">Skumulowana wartość odpisów z tytułu trwałej utraty wartości spowodowanych ustanowieniem prawa użytkowania wieczystego, </t>
  </si>
  <si>
    <t xml:space="preserve">Wartość gruntów stanowiąca podstawę ustalenia opłaty rocznej w roku obrotowym, </t>
  </si>
  <si>
    <t xml:space="preserve">Powierzchnia gruntów przekazanych w użytkowanie wieczyste, </t>
  </si>
  <si>
    <t xml:space="preserve">Wartość księgowa netto i powierzchnia gruntów przekazanych w wieczyste użytkowanie przeznaczonych na cele mieszkaniowe, które podlegają przekształceniu w prawo własności na mocy ustawy z dnia 20 lipca 2018 r., </t>
  </si>
  <si>
    <t xml:space="preserve">Wartość księgowa netto gruntów wcześniej użytkowanych wieczyście, przekształconych w prawo własności na mocy ustawy z dnia 29 lipca 2005 r. </t>
  </si>
  <si>
    <t>Tabela 1.10 Wartość zobowiązań z tytułu umów leasingu finansowego i zwrotnego 
i zwrotnego</t>
  </si>
  <si>
    <t xml:space="preserve"> z innego tytułu prawnego okresie spłaty</t>
  </si>
  <si>
    <t>Wartość z roku poprzedniego</t>
  </si>
  <si>
    <t>Wartość z roku bieżącego</t>
  </si>
  <si>
    <t>Tabela 2.5.1 Informacje uzupełniające do bilansu z wykonania budżetu</t>
  </si>
  <si>
    <t>suma wyłączeń w zestawieniu zmian w funduszu jednostki</t>
  </si>
  <si>
    <t>Odpisy z wyniku finansowego (nadwyżka środków obrotowych) (-)</t>
  </si>
  <si>
    <t>Środki pieniężne państwowego funduszu celowego</t>
  </si>
  <si>
    <t>Fundusze placówek</t>
  </si>
  <si>
    <t>Rozliczenia międzyokresowe (pasywa)</t>
  </si>
  <si>
    <t xml:space="preserve"> Rozliczenia międzyokresowe (aktywa)</t>
  </si>
  <si>
    <t>Wartość w roku obrotowym</t>
  </si>
  <si>
    <t>2020</t>
  </si>
  <si>
    <t xml:space="preserve">Tabela nr 1 - MAJĄTEK OGÓŁEM MIASTA ŁODZI W UKŁADZIE PODMIOTOWYM </t>
  </si>
  <si>
    <t>LP.</t>
  </si>
  <si>
    <t>Jednostki podległe
 Miastu Łódź</t>
  </si>
  <si>
    <t>Wartość majątku brutto</t>
  </si>
  <si>
    <t>"+" zwiększenie
 ''-" zmniejszenie</t>
  </si>
  <si>
    <t>Procent umorzenia</t>
  </si>
  <si>
    <t>Dynamika przyrostu</t>
  </si>
  <si>
    <t>Wartość majątku netto</t>
  </si>
  <si>
    <t>……01.01.</t>
  </si>
  <si>
    <t>……..12.31.</t>
  </si>
  <si>
    <t>grunty stanowiące własność jednostki samorządu terytorialnego</t>
  </si>
  <si>
    <t>przekazane w użytkowanie wieczyste innym podmiotom</t>
  </si>
  <si>
    <t>Zakłady Budżetowe</t>
  </si>
  <si>
    <t>Majątek oddany w użyczenie i użytkowanie</t>
  </si>
  <si>
    <t>(za wyjątkiem Placówek Służby Zdrowia)</t>
  </si>
  <si>
    <t xml:space="preserve">Majątek oddany </t>
  </si>
  <si>
    <t>w dzierżawę i najem</t>
  </si>
  <si>
    <t xml:space="preserve">Majątek Miasta oddany </t>
  </si>
  <si>
    <t xml:space="preserve">w użytkowanie Placówkom Służby Zdrowia </t>
  </si>
  <si>
    <t xml:space="preserve">Grunty nie ujęte w ewidencji księgowej </t>
  </si>
  <si>
    <t>(wg wartości szacunkowej)</t>
  </si>
  <si>
    <t>Tabela nr 2 - Grunty komunalne nieujęte w ewidencji księgowej</t>
  </si>
  <si>
    <t>Stan gruntów na</t>
  </si>
  <si>
    <r>
      <t>"+" - zw.
 "-" - zmn.  
pow. w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
(7-3)</t>
    </r>
  </si>
  <si>
    <t xml:space="preserve">"+" - zw.            
"-" - zmn.            
wartość w zł.               
(8-4)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</si>
  <si>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"+" - zw.             
"-" - zmn.            
pow. w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
(9-5)</t>
    </r>
  </si>
  <si>
    <t xml:space="preserve">"+" - zw.             
"-" - zmn.            
wartość w zł.               
(10-6)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</si>
  <si>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pow. w m</t>
    </r>
    <r>
      <rPr>
        <vertAlign val="superscript"/>
        <sz val="8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pod terenami mieszkaniowymi</t>
    </r>
  </si>
  <si>
    <r>
      <t>pow. w m</t>
    </r>
    <r>
      <rPr>
        <vertAlign val="superscript"/>
        <sz val="8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>pozostałych gruntów komunalnych</t>
    </r>
  </si>
  <si>
    <t>Pozostałe…</t>
  </si>
  <si>
    <t>…………………………………………………………..…….</t>
  </si>
  <si>
    <t>podpis i pieczęć osoby sporządzającej</t>
  </si>
  <si>
    <t>podpis i pieczęć Kierownika jednostki/komórki organizacyjnej</t>
  </si>
  <si>
    <t>Tabela nr 3 - Majątek Placówek Służby Zdrowia</t>
  </si>
  <si>
    <t>Nazwa podmiotu biorącego 
w użyczenie, użytkowanie</t>
  </si>
  <si>
    <t>Stan brutto na początek roku</t>
  </si>
  <si>
    <t>Stan brutto na koniec roku</t>
  </si>
  <si>
    <t>Stan netto na koniec roku</t>
  </si>
  <si>
    <t>SUMA</t>
  </si>
  <si>
    <t>……………………………………………………………..</t>
  </si>
  <si>
    <t>……………………………</t>
  </si>
  <si>
    <t>………………………………………………………………………</t>
  </si>
  <si>
    <t>podpis i pieczęć Kierownika 
jednostki/komórki organizacyjnej</t>
  </si>
  <si>
    <t>Tabela nr 4 - Rzeczowe aktywa trwałe i wartości niematerialne i prawne Miasta Łodzi</t>
  </si>
  <si>
    <t>Umorzenie na koniec roku</t>
  </si>
  <si>
    <t>Wartość netto na koniec roku</t>
  </si>
  <si>
    <t>w tym środki trwałe i środki trwałe w budowie oraz wartości niematerialne i prawne nieodpłatnie  otrzymane/przekazane (dot. poz. 1.6 i 2.6 w zzwf)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</si>
  <si>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</si>
  <si>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…………………………………………………………………..</t>
  </si>
  <si>
    <t>………………………………………………….</t>
  </si>
  <si>
    <t>……………………………………………………………………………………</t>
  </si>
  <si>
    <t>podpis i pieczęć Kierownika
jednostki/komórki organizacyjnej</t>
  </si>
  <si>
    <t>Tabela nr 5 - Wartość majątku Miasta Łodzi przypadająca na jednego mieszkańca Łodzi</t>
  </si>
  <si>
    <t>Na dzień</t>
  </si>
  <si>
    <t>Różnica</t>
  </si>
  <si>
    <t>…..12.31.</t>
  </si>
  <si>
    <t>(4-3)</t>
  </si>
  <si>
    <t>(4:3)</t>
  </si>
  <si>
    <t>Majątek ogółem w zł</t>
  </si>
  <si>
    <r>
      <rPr>
        <b/>
        <sz val="11"/>
        <rFont val="Times New Roman"/>
        <family val="1"/>
      </rPr>
      <t>Majątek ogółem w zł</t>
    </r>
    <r>
      <rPr>
        <sz val="9"/>
        <rFont val="Times New Roman"/>
        <family val="1"/>
      </rPr>
      <t xml:space="preserve">
</t>
    </r>
    <r>
      <rPr>
        <b/>
        <sz val="8"/>
        <rFont val="Times New Roman"/>
        <family val="1"/>
      </rPr>
      <t>(bez wartości gruntów nieujętych w ewidencji księgowej)</t>
    </r>
  </si>
  <si>
    <t>Liczba mieszkańców</t>
  </si>
  <si>
    <t>Wartość majątku ogółem przypadająca na jednego mieszkańca w zł
(1:3)</t>
  </si>
  <si>
    <t>% udział wartości netto 
w wartości brutto</t>
  </si>
  <si>
    <r>
      <t xml:space="preserve">Wartość majątku ogółem 
</t>
    </r>
    <r>
      <rPr>
        <sz val="8"/>
        <color indexed="8"/>
        <rFont val="Times New Roman"/>
        <family val="1"/>
      </rPr>
      <t>(bez wartości gruntów nieujętych 
w ewidencji księgowej)</t>
    </r>
    <r>
      <rPr>
        <sz val="11"/>
        <color indexed="8"/>
        <rFont val="Times New Roman"/>
        <family val="1"/>
      </rPr>
      <t xml:space="preserve"> 
przypadająca na jednego mieszkańca w zł
(2:3)</t>
    </r>
  </si>
  <si>
    <t>Tabela nr 6 - Wartość majątku Miasta Łodzi oddanego w użyczenie lub użytkowanie</t>
  </si>
  <si>
    <t>Tabela nr 7 - Wartość majątku Miasta Łodzi oddanego w dzierżawę lub najem</t>
  </si>
  <si>
    <t>Nazwa podmiotu biorącego 
w dzierżawę i najem</t>
  </si>
  <si>
    <t>Urząd Miasta Łodzi</t>
  </si>
  <si>
    <t>Tabela nr 8 - Wartość akcji i udziałów posiadanych przez Miasto Łódź w spółkach</t>
  </si>
  <si>
    <t>Nazwa Spółki</t>
  </si>
  <si>
    <t>…..01.01.</t>
  </si>
  <si>
    <t>……12.31.</t>
  </si>
  <si>
    <t>"+" zw.
 "-" zm.
liczby udziałów (akcji)
 (6-3)</t>
  </si>
  <si>
    <t>"+" zw.
 "-" zm.
wartości udziałów (akcji) w cenie nabycia 
(7-4)</t>
  </si>
  <si>
    <t>"+" zw.
 "-" zm.
wartości nominalnej udziałów (akcji) w cenie nabycia 
(8-5)</t>
  </si>
  <si>
    <t>Udział % Gminy w kapitale Spółki</t>
  </si>
  <si>
    <t xml:space="preserve">Otrzymana przez Miasto dywidenda </t>
  </si>
  <si>
    <t>Wartość udziałów (akcji) w cenie zakupu</t>
  </si>
  <si>
    <t>Tabela nr 9 - Wartość odpisów aktualizujących wartość udziałów posiadanych przez Miasto Łódź w spółkach</t>
  </si>
  <si>
    <t>…...12.31.</t>
  </si>
  <si>
    <t>"+" zw.
 "-" zm.
(17-16)</t>
  </si>
  <si>
    <t>Wartość odpisów aktualizujących wartość udziałów</t>
  </si>
  <si>
    <t xml:space="preserve">Wartość odpisów aktualizujących wartość udziałów </t>
  </si>
  <si>
    <t>Wartość netto udziałów (akcji) po dokonanej aktualizacji
(4-16)</t>
  </si>
  <si>
    <t>Wartość netto udziałów (akcji) po dokonanej aktualizacji 
(7-17)</t>
  </si>
  <si>
    <t>Załącznik Nr 21</t>
  </si>
  <si>
    <t xml:space="preserve">Dochody uzyskane 
w okresie          </t>
  </si>
  <si>
    <t>Należności  
wg stanu na dzień</t>
  </si>
  <si>
    <t>sprzedaż lokali w domach mieszkalnych oraz gruntów 
z nimi związanych</t>
  </si>
  <si>
    <t>sprzedaż lokali użytkowych 
oraz gruntów z nimi zwiazanych</t>
  </si>
  <si>
    <t>inne ogółem w tym:</t>
  </si>
  <si>
    <t>- opłaty adiacenckie</t>
  </si>
  <si>
    <t>czynsze z lokali komunalnych 
i użytkowych</t>
  </si>
  <si>
    <r>
      <rPr>
        <sz val="9"/>
        <rFont val="Times New Roman"/>
        <family val="1"/>
      </rPr>
      <t xml:space="preserve">* zgodne ze sprawozdaniem Rb - 27S i Rb-34S </t>
    </r>
    <r>
      <rPr>
        <i/>
        <sz val="9"/>
        <rFont val="Times New Roman"/>
        <family val="1"/>
      </rPr>
      <t>(Rb-34S dotyczy tylko placówek oświaty)</t>
    </r>
  </si>
  <si>
    <t>……………………………….</t>
  </si>
  <si>
    <t>…………………………………..</t>
  </si>
  <si>
    <t>Załącznik Nr 22</t>
  </si>
  <si>
    <t xml:space="preserve">                                                                                                                                                                                                                  do Zasad</t>
  </si>
  <si>
    <t xml:space="preserve">Tabela 1.6  Liczba oraz wartość posiadanych papierów wartościowych  wg podanej specyfikacji 
</t>
  </si>
  <si>
    <t xml:space="preserve">                      Załącznik Nr 6</t>
  </si>
  <si>
    <t xml:space="preserve">                 do Zasad</t>
  </si>
  <si>
    <t>Załącznik Nr 8</t>
  </si>
  <si>
    <t>Wartość netto rzeczowych aktywów trwałych i wartości niematerialnych i prawnych</t>
  </si>
  <si>
    <t xml:space="preserve">Wartość prezentowana          w bilansie </t>
  </si>
  <si>
    <t>Specyfikacja środków trwałych nieamortyzowanych        lub nieumarzanych</t>
  </si>
  <si>
    <t>Tabela 1.3 Kwota odpisów aktualizujących wartość długoterminowych aktywów trwałych</t>
  </si>
  <si>
    <t>Inne świadczenia pracownicze w tym ekwiwalenty urlopowe</t>
  </si>
  <si>
    <t>Załącznik Nr 14</t>
  </si>
  <si>
    <t>Załącznik Nr 15</t>
  </si>
  <si>
    <t>Załącznik Nr 16</t>
  </si>
  <si>
    <t>Załącznik Nr 17</t>
  </si>
  <si>
    <t>Załącznik Nr 19</t>
  </si>
  <si>
    <t>Załącznik Nr 20</t>
  </si>
  <si>
    <t xml:space="preserve"> Koszt wytworzenia środków trwałych w budowie wytworzonych w roku obrotowym, w tym:</t>
  </si>
  <si>
    <t>1.2.1.</t>
  </si>
  <si>
    <t>1.2.3.</t>
  </si>
  <si>
    <t>1.2.4.</t>
  </si>
  <si>
    <t>1.2.2.</t>
  </si>
  <si>
    <t xml:space="preserve">Tabela nr 10 -  Dochody i należności Miasta Łodzi z tytułu wykonywania prawa własności i posiadania 
oraz innych praw majątkowych
</t>
  </si>
  <si>
    <t>Zespół Szkół Ekonomii i Usług</t>
  </si>
  <si>
    <t>Zespół Szkół Eknomii i Usług</t>
  </si>
  <si>
    <t>93-533 Łódź ul. Astrononautów 19</t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</si>
  <si>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-*.............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 PKD 8560Z, działy klasyfikacji budżetowej 80115, 80146, 80195, 85154, 85416.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-*................................................. </t>
    </r>
  </si>
  <si>
    <t>01.01.2021 do 31.12.2021</t>
  </si>
  <si>
    <t>nie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</si>
  <si>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
6) pozostałe informacje istotne dla jednostek/komórek organizacyjnych sporządzających sprawozdanie finansowe za dany rok obrotowy  - brak</t>
  </si>
  <si>
    <t>1) Sprawozdanie finansowe   za rok 2021</t>
  </si>
  <si>
    <t>potwierdzenie sald</t>
  </si>
  <si>
    <t>z natury</t>
  </si>
  <si>
    <t>Rok 2021</t>
  </si>
  <si>
    <t xml:space="preserve">Rok 2021 </t>
  </si>
  <si>
    <t>Kapitał własny spółek nie wchodzących w skład grupy kapitałowej na 31 grudnia 2021 r.</t>
  </si>
  <si>
    <t>01.01. 2021 r.</t>
  </si>
  <si>
    <t>31.12. 2021 r.</t>
  </si>
  <si>
    <t>01.01.2021 r.</t>
  </si>
  <si>
    <t>31.12.2021 r.</t>
  </si>
  <si>
    <t>od 31.12.2021 do 31.12.2021</t>
  </si>
  <si>
    <t xml:space="preserve"> za okres od 1 stycznia 2021 do 31 grudnia 2021 roku</t>
  </si>
  <si>
    <t>1) Dane do Informacji o stanie mienia komunalnego  za rok 2021</t>
  </si>
  <si>
    <t>weryfikacja sald</t>
  </si>
  <si>
    <t xml:space="preserve">weryfikacja </t>
  </si>
  <si>
    <t>Dane prezentowane w Tabeli 1.1.3 nie występuje</t>
  </si>
  <si>
    <t>Dane prezentowane w Tabeli 1.3 nie występuje</t>
  </si>
  <si>
    <t>Dane prezentowane w Tabeli 1.4 nie występuje</t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</si>
  <si>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</si>
  <si>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</si>
  <si>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</si>
  <si>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</si>
  <si>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</si>
  <si>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</si>
  <si>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1.11 nie występuje</t>
  </si>
  <si>
    <t>Dane prezentowane w Tabeli 1.12 nie występuje</t>
  </si>
  <si>
    <t>Dane prezentowane w Tabeli 1.13.1 i 1.13.2 nie występuje</t>
  </si>
  <si>
    <t>Dane prezentowane w Tabeli 1.14 nie występuje</t>
  </si>
  <si>
    <t>inne informacje brak</t>
  </si>
  <si>
    <t>Dane prezentowane w Tabeli 2.1 nie występuje</t>
  </si>
  <si>
    <t>Dane prezentowane w Tabeli 2.2 nie występuje</t>
  </si>
  <si>
    <t>Dane prezentowane w Tabeli 2.3 nie występuje</t>
  </si>
  <si>
    <t>Dane prezentowane w Tabeli 2.5.1 nie występuje</t>
  </si>
  <si>
    <t>Zarząd Zieleni Miejskiej Łódź</t>
  </si>
  <si>
    <t>Dane prezentowane w Tabeli 3.1</t>
  </si>
  <si>
    <t xml:space="preserve">                                                                                                                                 24.02.2022 </t>
  </si>
  <si>
    <t>Zarząd Zieleni Miejskiej</t>
  </si>
  <si>
    <t>Pasywa D.II.2</t>
  </si>
  <si>
    <t>Wydział Edukacji UMŁ</t>
  </si>
  <si>
    <t>Olczak Małgorzata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</si>
  <si>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dla gruntów stanowiących zasób Miasta będących gruntami komunalnymi nieujętymi w ewidencji księgowej - w przypadku ujawnienia w trakcie           inwentaryzacji wg ceny nabycia lub wg wartosci wynikającej z posiadanych dokumentów, a przy ich braku jednostka może przyjąć do wyceny średnią ceny transakcyjnej w odniesieniu do 1m2 nieruchomości gruntowej zgodnie z jej przeznaczeniem, określonej w "Raporcie obrotu
niezagospodarowanymi działkami gruntu w Łodzi za II kwartal 2021 " publikowanym przez Łódzki Ośrodek Geodezji.
- inna metoda ( weryfikacja sald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ostrożności,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</si>
</sst>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+#,##0.00;\-#,##0.00"/>
    <numFmt numFmtId="167" formatCode="[$-415]dddd\,\ d\ mmmm\ yyyy"/>
  </numFmts>
  <fonts count="1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sz val="16"/>
      <color theme="1"/>
      <name val="Calibri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thin">
        <color theme="0" tint="-0.3499799966812134"/>
      </right>
      <top style="thin"/>
      <bottom style="medium"/>
    </border>
    <border>
      <left style="thin">
        <color theme="0" tint="-0.3499799966812134"/>
      </left>
      <right style="medium"/>
      <top style="thin"/>
      <bottom style="medium"/>
    </border>
    <border>
      <left style="thin"/>
      <right style="thin"/>
      <top style="medium"/>
      <bottom style="thin">
        <color theme="0" tint="-0.3499799966812134"/>
      </bottom>
    </border>
    <border>
      <left style="thin"/>
      <right style="medium"/>
      <top style="medium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medium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medium"/>
      <top style="thin"/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medium"/>
    </border>
    <border>
      <left style="thin"/>
      <right style="medium"/>
      <top style="thin">
        <color theme="0" tint="-0.3499799966812134"/>
      </top>
      <bottom style="medium"/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 style="thin"/>
    </border>
    <border>
      <left style="thin"/>
      <right style="thin"/>
      <top style="dashDot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>
        <color theme="0" tint="-0.3499799966812134"/>
      </bottom>
    </border>
    <border>
      <left style="medium"/>
      <right style="thin"/>
      <top style="thin">
        <color theme="0" tint="-0.3499799966812134"/>
      </top>
      <bottom style="thin"/>
    </border>
    <border>
      <left style="medium"/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/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medium"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13" fillId="27" borderId="1" applyNumberFormat="0" applyAlignment="0" applyProtection="0"/>
    <xf numFmtId="9" fontId="0" fillId="0" borderId="0" applyFont="0" applyFill="0" applyBorder="0" applyAlignment="0" applyProtection="0"/>
    <xf numFmtId="0" fontId="114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18" fillId="32" borderId="0" applyNumberFormat="0" applyBorder="0" applyAlignment="0" applyProtection="0"/>
  </cellStyleXfs>
  <cellXfs count="1681">
    <xf numFmtId="0" fontId="0" fillId="0" borderId="0" xfId="0" applyFont="1" applyAlignment="1">
      <alignment/>
    </xf>
    <xf numFmtId="0" fontId="119" fillId="0" borderId="0" xfId="0" applyFont="1" applyAlignment="1">
      <alignment horizontal="justify" vertical="center"/>
    </xf>
    <xf numFmtId="0" fontId="120" fillId="0" borderId="0" xfId="0" applyFont="1" applyAlignment="1">
      <alignment vertical="center" wrapText="1"/>
    </xf>
    <xf numFmtId="0" fontId="3" fillId="0" borderId="0" xfId="60" applyFont="1" applyAlignment="1">
      <alignment horizontal="left"/>
      <protection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9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2" fillId="0" borderId="0" xfId="52">
      <alignment/>
      <protection/>
    </xf>
    <xf numFmtId="0" fontId="10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71" applyAlignment="1">
      <alignment/>
    </xf>
    <xf numFmtId="0" fontId="14" fillId="0" borderId="0" xfId="61">
      <alignment/>
      <protection/>
    </xf>
    <xf numFmtId="0" fontId="15" fillId="0" borderId="0" xfId="52" applyFont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10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Fill="1" applyBorder="1" applyAlignment="1" applyProtection="1">
      <alignment horizontal="center" vertical="center" wrapText="1"/>
      <protection/>
    </xf>
    <xf numFmtId="0" fontId="9" fillId="0" borderId="0" xfId="61" applyFont="1" applyBorder="1" applyAlignment="1">
      <alignment horizontal="center" vertical="top" wrapText="1"/>
      <protection/>
    </xf>
    <xf numFmtId="0" fontId="16" fillId="0" borderId="0" xfId="61" applyFont="1" applyBorder="1" applyAlignment="1">
      <alignment horizontal="center" vertical="top" wrapText="1"/>
      <protection/>
    </xf>
    <xf numFmtId="0" fontId="17" fillId="0" borderId="0" xfId="61" applyFont="1" applyBorder="1" applyAlignment="1">
      <alignment horizontal="left" vertical="top" wrapText="1"/>
      <protection/>
    </xf>
    <xf numFmtId="0" fontId="17" fillId="0" borderId="0" xfId="61" applyFont="1" applyBorder="1" applyAlignment="1">
      <alignment vertical="top"/>
      <protection/>
    </xf>
    <xf numFmtId="0" fontId="9" fillId="0" borderId="0" xfId="61" applyFont="1" applyBorder="1" applyAlignment="1">
      <alignment horizontal="left" vertical="top" wrapText="1"/>
      <protection/>
    </xf>
    <xf numFmtId="0" fontId="11" fillId="0" borderId="0" xfId="61" applyFont="1" applyBorder="1" applyAlignment="1">
      <alignment vertical="center"/>
      <protection/>
    </xf>
    <xf numFmtId="0" fontId="17" fillId="0" borderId="0" xfId="61" applyFont="1" applyBorder="1" applyAlignment="1">
      <alignment vertical="top" wrapText="1"/>
      <protection/>
    </xf>
    <xf numFmtId="0" fontId="18" fillId="0" borderId="0" xfId="61" applyNumberFormat="1" applyFont="1" applyFill="1" applyBorder="1" applyAlignment="1" applyProtection="1">
      <alignment wrapText="1"/>
      <protection locked="0"/>
    </xf>
    <xf numFmtId="0" fontId="11" fillId="0" borderId="0" xfId="61" applyFont="1" applyFill="1" applyBorder="1" applyAlignment="1" applyProtection="1">
      <alignment vertical="top"/>
      <protection/>
    </xf>
    <xf numFmtId="0" fontId="11" fillId="0" borderId="0" xfId="61" applyFont="1" applyBorder="1" applyAlignment="1">
      <alignment vertical="top"/>
      <protection/>
    </xf>
    <xf numFmtId="0" fontId="18" fillId="0" borderId="0" xfId="61" applyNumberFormat="1" applyFont="1" applyBorder="1" applyAlignment="1" applyProtection="1">
      <alignment wrapText="1"/>
      <protection locked="0"/>
    </xf>
    <xf numFmtId="49" fontId="18" fillId="0" borderId="0" xfId="61" applyNumberFormat="1" applyFont="1" applyBorder="1" applyAlignment="1" applyProtection="1">
      <alignment vertical="center"/>
      <protection locked="0"/>
    </xf>
    <xf numFmtId="0" fontId="11" fillId="0" borderId="10" xfId="61" applyFont="1" applyFill="1" applyBorder="1" applyAlignment="1">
      <alignment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0" fontId="11" fillId="0" borderId="10" xfId="61" applyFont="1" applyBorder="1">
      <alignment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Border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1" fillId="0" borderId="0" xfId="61" applyFont="1" applyFill="1" applyBorder="1" applyAlignment="1">
      <alignment vertical="top"/>
      <protection/>
    </xf>
    <xf numFmtId="4" fontId="20" fillId="0" borderId="0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>
      <alignment/>
      <protection/>
    </xf>
    <xf numFmtId="4" fontId="21" fillId="0" borderId="0" xfId="61" applyNumberFormat="1" applyFont="1" applyFill="1" applyBorder="1" applyAlignment="1" applyProtection="1">
      <alignment vertical="center"/>
      <protection locked="0"/>
    </xf>
    <xf numFmtId="4" fontId="18" fillId="0" borderId="0" xfId="61" applyNumberFormat="1" applyFont="1" applyFill="1" applyBorder="1" applyAlignment="1" applyProtection="1">
      <alignment vertical="center"/>
      <protection locked="0"/>
    </xf>
    <xf numFmtId="4" fontId="21" fillId="0" borderId="0" xfId="61" applyNumberFormat="1" applyFont="1" applyBorder="1" applyAlignment="1" applyProtection="1">
      <alignment vertical="center"/>
      <protection locked="0"/>
    </xf>
    <xf numFmtId="4" fontId="20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Fill="1" applyBorder="1" applyAlignment="1" applyProtection="1">
      <alignment vertical="center"/>
      <protection locked="0"/>
    </xf>
    <xf numFmtId="4" fontId="22" fillId="0" borderId="0" xfId="61" applyNumberFormat="1" applyFont="1" applyBorder="1" applyAlignment="1" applyProtection="1">
      <alignment vertical="center"/>
      <protection locked="0"/>
    </xf>
    <xf numFmtId="0" fontId="21" fillId="0" borderId="0" xfId="61" applyFont="1" applyBorder="1" applyAlignment="1">
      <alignment vertical="center"/>
      <protection/>
    </xf>
    <xf numFmtId="4" fontId="20" fillId="0" borderId="0" xfId="61" applyNumberFormat="1" applyFont="1" applyBorder="1" applyAlignment="1" applyProtection="1">
      <alignment vertical="center"/>
      <protection hidden="1"/>
    </xf>
    <xf numFmtId="4" fontId="22" fillId="0" borderId="0" xfId="61" applyNumberFormat="1" applyFont="1" applyBorder="1" applyAlignment="1" applyProtection="1">
      <alignment vertical="center"/>
      <protection hidden="1"/>
    </xf>
    <xf numFmtId="49" fontId="21" fillId="0" borderId="0" xfId="61" applyNumberFormat="1" applyFont="1" applyBorder="1" applyAlignment="1" applyProtection="1">
      <alignment vertical="center" wrapText="1"/>
      <protection locked="0"/>
    </xf>
    <xf numFmtId="0" fontId="11" fillId="0" borderId="10" xfId="61" applyFont="1" applyFill="1" applyBorder="1" applyAlignment="1">
      <alignment horizontal="left" vertical="center"/>
      <protection/>
    </xf>
    <xf numFmtId="4" fontId="20" fillId="0" borderId="11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11" xfId="61" applyNumberFormat="1" applyFont="1" applyBorder="1" applyAlignment="1" applyProtection="1">
      <alignment horizontal="right" vertical="center" shrinkToFit="1"/>
      <protection locked="0"/>
    </xf>
    <xf numFmtId="0" fontId="11" fillId="0" borderId="10" xfId="61" applyFont="1" applyFill="1" applyBorder="1" applyAlignment="1">
      <alignment horizontal="left" vertical="top"/>
      <protection/>
    </xf>
    <xf numFmtId="4" fontId="21" fillId="0" borderId="11" xfId="61" applyNumberFormat="1" applyFont="1" applyBorder="1" applyAlignment="1" applyProtection="1">
      <alignment horizontal="right" vertical="center" shrinkToFit="1"/>
      <protection locked="0"/>
    </xf>
    <xf numFmtId="4" fontId="21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11" fillId="0" borderId="10" xfId="61" applyNumberFormat="1" applyFont="1" applyFill="1" applyBorder="1" applyAlignment="1" applyProtection="1">
      <alignment horizontal="left" vertical="center"/>
      <protection/>
    </xf>
    <xf numFmtId="0" fontId="11" fillId="0" borderId="10" xfId="61" applyFont="1" applyFill="1" applyBorder="1" applyAlignment="1">
      <alignment horizontal="left"/>
      <protection/>
    </xf>
    <xf numFmtId="4" fontId="21" fillId="0" borderId="12" xfId="61" applyNumberFormat="1" applyFont="1" applyBorder="1" applyAlignment="1" applyProtection="1">
      <alignment horizontal="center" vertical="center" shrinkToFit="1"/>
      <protection locked="0"/>
    </xf>
    <xf numFmtId="0" fontId="10" fillId="0" borderId="0" xfId="61" applyFont="1">
      <alignment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9" fillId="0" borderId="0" xfId="61" applyFont="1">
      <alignment/>
      <protection/>
    </xf>
    <xf numFmtId="0" fontId="17" fillId="0" borderId="0" xfId="61" applyFont="1" applyBorder="1" applyAlignment="1">
      <alignment horizontal="center" vertical="top" wrapText="1"/>
      <protection/>
    </xf>
    <xf numFmtId="0" fontId="23" fillId="0" borderId="0" xfId="61" applyFont="1" applyAlignment="1">
      <alignment vertical="center"/>
      <protection/>
    </xf>
    <xf numFmtId="0" fontId="9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0" fontId="10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 applyProtection="1">
      <alignment horizontal="left"/>
      <protection/>
    </xf>
    <xf numFmtId="0" fontId="9" fillId="0" borderId="13" xfId="52" applyFont="1" applyFill="1" applyBorder="1" applyAlignment="1">
      <alignment wrapText="1"/>
      <protection/>
    </xf>
    <xf numFmtId="0" fontId="10" fillId="0" borderId="13" xfId="52" applyFont="1" applyFill="1" applyBorder="1" applyAlignment="1" applyProtection="1">
      <alignment horizontal="center"/>
      <protection/>
    </xf>
    <xf numFmtId="0" fontId="10" fillId="0" borderId="13" xfId="52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/>
    </xf>
    <xf numFmtId="4" fontId="10" fillId="0" borderId="13" xfId="52" applyNumberFormat="1" applyFont="1" applyFill="1" applyBorder="1" applyProtection="1">
      <alignment/>
      <protection locked="0"/>
    </xf>
    <xf numFmtId="0" fontId="10" fillId="0" borderId="13" xfId="52" applyFont="1" applyFill="1" applyBorder="1" applyAlignment="1" applyProtection="1">
      <alignment wrapText="1"/>
      <protection/>
    </xf>
    <xf numFmtId="0" fontId="10" fillId="0" borderId="0" xfId="52" applyFont="1" applyFill="1">
      <alignment/>
      <protection/>
    </xf>
    <xf numFmtId="0" fontId="2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Alignment="1">
      <alignment/>
      <protection/>
    </xf>
    <xf numFmtId="0" fontId="9" fillId="0" borderId="13" xfId="52" applyFont="1" applyFill="1" applyBorder="1" applyAlignment="1" applyProtection="1">
      <alignment horizontal="center"/>
      <protection/>
    </xf>
    <xf numFmtId="0" fontId="9" fillId="0" borderId="13" xfId="52" applyFont="1" applyFill="1" applyBorder="1" applyProtection="1">
      <alignment/>
      <protection/>
    </xf>
    <xf numFmtId="0" fontId="8" fillId="0" borderId="0" xfId="52" applyFont="1" applyFill="1">
      <alignment/>
      <protection/>
    </xf>
    <xf numFmtId="0" fontId="2" fillId="0" borderId="0" xfId="52" applyFill="1">
      <alignment/>
      <protection/>
    </xf>
    <xf numFmtId="0" fontId="24" fillId="0" borderId="0" xfId="52" applyFont="1" applyAlignment="1">
      <alignment horizontal="center"/>
      <protection/>
    </xf>
    <xf numFmtId="0" fontId="25" fillId="0" borderId="0" xfId="52" applyFont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0" fillId="0" borderId="0" xfId="52" applyFont="1" applyAlignment="1">
      <alignment/>
      <protection/>
    </xf>
    <xf numFmtId="0" fontId="26" fillId="0" borderId="0" xfId="52" applyFont="1">
      <alignment/>
      <protection/>
    </xf>
    <xf numFmtId="0" fontId="11" fillId="0" borderId="13" xfId="52" applyFont="1" applyFill="1" applyBorder="1" applyAlignment="1">
      <alignment horizontal="center"/>
      <protection/>
    </xf>
    <xf numFmtId="4" fontId="11" fillId="0" borderId="13" xfId="52" applyNumberFormat="1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 horizontal="right"/>
      <protection/>
    </xf>
    <xf numFmtId="0" fontId="11" fillId="0" borderId="13" xfId="52" applyFont="1" applyFill="1" applyBorder="1" applyAlignment="1">
      <alignment/>
      <protection/>
    </xf>
    <xf numFmtId="0" fontId="14" fillId="0" borderId="0" xfId="52" applyFont="1">
      <alignment/>
      <protection/>
    </xf>
    <xf numFmtId="0" fontId="27" fillId="0" borderId="0" xfId="52" applyFont="1">
      <alignment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Fill="1" applyBorder="1" applyAlignment="1">
      <alignment wrapText="1"/>
      <protection/>
    </xf>
    <xf numFmtId="4" fontId="11" fillId="0" borderId="0" xfId="52" applyNumberFormat="1" applyFont="1" applyFill="1" applyBorder="1">
      <alignment/>
      <protection/>
    </xf>
    <xf numFmtId="0" fontId="11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4" fontId="10" fillId="0" borderId="13" xfId="52" applyNumberFormat="1" applyFont="1" applyFill="1" applyBorder="1">
      <alignment/>
      <protection/>
    </xf>
    <xf numFmtId="4" fontId="10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0" fillId="0" borderId="14" xfId="52" applyFont="1" applyFill="1" applyBorder="1">
      <alignment/>
      <protection/>
    </xf>
    <xf numFmtId="0" fontId="10" fillId="0" borderId="0" xfId="52" applyFont="1" applyFill="1" applyBorder="1" applyAlignment="1">
      <alignment wrapText="1"/>
      <protection/>
    </xf>
    <xf numFmtId="4" fontId="10" fillId="0" borderId="0" xfId="52" applyNumberFormat="1" applyFont="1" applyFill="1" applyBorder="1">
      <alignment/>
      <protection/>
    </xf>
    <xf numFmtId="0" fontId="26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19" fillId="0" borderId="13" xfId="52" applyFont="1" applyBorder="1" applyAlignment="1">
      <alignment horizontal="center" vertical="center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1" fillId="0" borderId="13" xfId="52" applyFont="1" applyBorder="1">
      <alignment/>
      <protection/>
    </xf>
    <xf numFmtId="0" fontId="19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8" fillId="0" borderId="0" xfId="52" applyFont="1">
      <alignment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19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30" fillId="0" borderId="0" xfId="52" applyFont="1">
      <alignment/>
      <protection/>
    </xf>
    <xf numFmtId="0" fontId="30" fillId="0" borderId="0" xfId="52" applyFont="1" applyAlignment="1">
      <alignment horizontal="left"/>
      <protection/>
    </xf>
    <xf numFmtId="0" fontId="29" fillId="0" borderId="0" xfId="52" applyFont="1" applyAlignment="1">
      <alignment horizontal="center"/>
      <protection/>
    </xf>
    <xf numFmtId="0" fontId="30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wrapText="1"/>
      <protection/>
    </xf>
    <xf numFmtId="0" fontId="30" fillId="0" borderId="0" xfId="52" applyFont="1" applyAlignment="1">
      <alignment wrapText="1"/>
      <protection/>
    </xf>
    <xf numFmtId="0" fontId="29" fillId="0" borderId="0" xfId="52" applyFont="1" applyAlignment="1">
      <alignment/>
      <protection/>
    </xf>
    <xf numFmtId="0" fontId="29" fillId="0" borderId="0" xfId="52" applyFont="1" applyAlignment="1">
      <alignment horizontal="left"/>
      <protection/>
    </xf>
    <xf numFmtId="0" fontId="11" fillId="0" borderId="17" xfId="52" applyFont="1" applyBorder="1" applyAlignment="1">
      <alignment horizontal="center"/>
      <protection/>
    </xf>
    <xf numFmtId="0" fontId="11" fillId="0" borderId="17" xfId="52" applyFont="1" applyBorder="1">
      <alignment/>
      <protection/>
    </xf>
    <xf numFmtId="0" fontId="11" fillId="0" borderId="10" xfId="52" applyFont="1" applyBorder="1" applyAlignment="1">
      <alignment horizontal="center"/>
      <protection/>
    </xf>
    <xf numFmtId="0" fontId="11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6" fillId="33" borderId="10" xfId="52" applyFont="1" applyFill="1" applyBorder="1" applyAlignment="1">
      <alignment horizontal="center" vertical="center"/>
      <protection/>
    </xf>
    <xf numFmtId="0" fontId="17" fillId="0" borderId="10" xfId="52" applyFont="1" applyBorder="1">
      <alignment/>
      <protection/>
    </xf>
    <xf numFmtId="0" fontId="16" fillId="0" borderId="10" xfId="52" applyFont="1" applyBorder="1">
      <alignment/>
      <protection/>
    </xf>
    <xf numFmtId="0" fontId="17" fillId="0" borderId="10" xfId="52" applyFont="1" applyBorder="1" applyAlignment="1">
      <alignment/>
      <protection/>
    </xf>
    <xf numFmtId="0" fontId="17" fillId="0" borderId="18" xfId="52" applyFont="1" applyBorder="1">
      <alignment/>
      <protection/>
    </xf>
    <xf numFmtId="0" fontId="16" fillId="0" borderId="12" xfId="52" applyFont="1" applyBorder="1">
      <alignment/>
      <protection/>
    </xf>
    <xf numFmtId="0" fontId="11" fillId="0" borderId="0" xfId="52" applyFont="1" applyAlignment="1">
      <alignment wrapText="1"/>
      <protection/>
    </xf>
    <xf numFmtId="0" fontId="10" fillId="0" borderId="0" xfId="52" applyFont="1" applyAlignment="1">
      <alignment horizontal="justify"/>
      <protection/>
    </xf>
    <xf numFmtId="0" fontId="17" fillId="0" borderId="10" xfId="52" applyFont="1" applyBorder="1" applyAlignment="1">
      <alignment horizontal="left" indent="1"/>
      <protection/>
    </xf>
    <xf numFmtId="0" fontId="17" fillId="0" borderId="10" xfId="52" applyFont="1" applyBorder="1" applyAlignment="1">
      <alignment horizontal="left" indent="5"/>
      <protection/>
    </xf>
    <xf numFmtId="0" fontId="17" fillId="33" borderId="10" xfId="52" applyFont="1" applyFill="1" applyBorder="1">
      <alignment/>
      <protection/>
    </xf>
    <xf numFmtId="0" fontId="16" fillId="33" borderId="10" xfId="52" applyFont="1" applyFill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right"/>
      <protection/>
    </xf>
    <xf numFmtId="0" fontId="119" fillId="0" borderId="10" xfId="0" applyFont="1" applyBorder="1" applyAlignment="1">
      <alignment horizontal="justify" vertical="center" wrapText="1"/>
    </xf>
    <xf numFmtId="0" fontId="119" fillId="0" borderId="18" xfId="0" applyFont="1" applyBorder="1" applyAlignment="1">
      <alignment horizontal="justify" vertical="center" wrapText="1"/>
    </xf>
    <xf numFmtId="0" fontId="119" fillId="0" borderId="10" xfId="0" applyFont="1" applyBorder="1" applyAlignment="1">
      <alignment horizontal="justify" vertical="center"/>
    </xf>
    <xf numFmtId="0" fontId="121" fillId="0" borderId="0" xfId="0" applyFont="1" applyAlignment="1">
      <alignment/>
    </xf>
    <xf numFmtId="0" fontId="21" fillId="0" borderId="0" xfId="61" applyFont="1" applyFill="1" applyBorder="1" applyAlignment="1">
      <alignment horizontal="left" vertical="center"/>
      <protection/>
    </xf>
    <xf numFmtId="0" fontId="16" fillId="0" borderId="19" xfId="53" applyFont="1" applyBorder="1" applyAlignment="1">
      <alignment wrapText="1"/>
      <protection/>
    </xf>
    <xf numFmtId="0" fontId="16" fillId="0" borderId="20" xfId="53" applyFont="1" applyBorder="1" applyAlignment="1">
      <alignment wrapText="1"/>
      <protection/>
    </xf>
    <xf numFmtId="0" fontId="33" fillId="0" borderId="21" xfId="53" applyFont="1" applyBorder="1" applyAlignment="1">
      <alignment horizontal="left" wrapText="1" indent="1"/>
      <protection/>
    </xf>
    <xf numFmtId="0" fontId="33" fillId="0" borderId="22" xfId="53" applyFont="1" applyBorder="1" applyAlignment="1">
      <alignment horizontal="left" wrapText="1" indent="1"/>
      <protection/>
    </xf>
    <xf numFmtId="0" fontId="17" fillId="0" borderId="23" xfId="53" applyFont="1" applyBorder="1" applyAlignment="1">
      <alignment horizontal="left" wrapText="1" indent="1"/>
      <protection/>
    </xf>
    <xf numFmtId="0" fontId="17" fillId="0" borderId="2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7" fillId="0" borderId="20" xfId="53" applyFont="1" applyBorder="1" applyAlignment="1">
      <alignment wrapText="1"/>
      <protection/>
    </xf>
    <xf numFmtId="0" fontId="33" fillId="0" borderId="20" xfId="53" applyFont="1" applyBorder="1" applyAlignment="1">
      <alignment horizontal="left" wrapText="1" indent="1"/>
      <protection/>
    </xf>
    <xf numFmtId="0" fontId="17" fillId="0" borderId="24" xfId="53" applyFont="1" applyBorder="1" applyAlignment="1">
      <alignment wrapText="1"/>
      <protection/>
    </xf>
    <xf numFmtId="0" fontId="35" fillId="0" borderId="23" xfId="53" applyFont="1" applyBorder="1" applyAlignment="1">
      <alignment wrapText="1"/>
      <protection/>
    </xf>
    <xf numFmtId="0" fontId="17" fillId="0" borderId="22" xfId="53" applyFont="1" applyBorder="1">
      <alignment/>
      <protection/>
    </xf>
    <xf numFmtId="0" fontId="33" fillId="0" borderId="22" xfId="53" applyFont="1" applyBorder="1" applyAlignment="1">
      <alignment horizontal="left" indent="1"/>
      <protection/>
    </xf>
    <xf numFmtId="0" fontId="35" fillId="0" borderId="23" xfId="53" applyFont="1" applyBorder="1" applyAlignment="1">
      <alignment horizontal="left" wrapText="1" indent="1"/>
      <protection/>
    </xf>
    <xf numFmtId="0" fontId="16" fillId="0" borderId="23" xfId="53" applyFont="1" applyBorder="1" applyAlignment="1">
      <alignment wrapText="1"/>
      <protection/>
    </xf>
    <xf numFmtId="0" fontId="16" fillId="0" borderId="22" xfId="53" applyFont="1" applyBorder="1" applyAlignment="1">
      <alignment wrapText="1"/>
      <protection/>
    </xf>
    <xf numFmtId="0" fontId="17" fillId="0" borderId="25" xfId="53" applyFont="1" applyBorder="1" applyAlignment="1">
      <alignment wrapText="1"/>
      <protection/>
    </xf>
    <xf numFmtId="0" fontId="17" fillId="0" borderId="22" xfId="53" applyFont="1" applyBorder="1" applyAlignment="1">
      <alignment horizontal="left" wrapText="1" indent="2"/>
      <protection/>
    </xf>
    <xf numFmtId="0" fontId="33" fillId="0" borderId="26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horizontal="left" vertical="center" wrapText="1" indent="1"/>
      <protection/>
    </xf>
    <xf numFmtId="0" fontId="33" fillId="0" borderId="25" xfId="53" applyFont="1" applyBorder="1" applyAlignment="1">
      <alignment horizontal="left" wrapText="1" indent="1"/>
      <protection/>
    </xf>
    <xf numFmtId="0" fontId="16" fillId="0" borderId="19" xfId="53" applyFont="1" applyBorder="1" applyAlignment="1">
      <alignment vertical="center"/>
      <protection/>
    </xf>
    <xf numFmtId="0" fontId="16" fillId="0" borderId="23" xfId="53" applyFont="1" applyBorder="1" applyAlignment="1">
      <alignment vertical="center" wrapText="1"/>
      <protection/>
    </xf>
    <xf numFmtId="0" fontId="16" fillId="0" borderId="19" xfId="53" applyFont="1" applyBorder="1">
      <alignment/>
      <protection/>
    </xf>
    <xf numFmtId="0" fontId="16" fillId="0" borderId="20" xfId="53" applyFont="1" applyBorder="1">
      <alignment/>
      <protection/>
    </xf>
    <xf numFmtId="0" fontId="17" fillId="0" borderId="20" xfId="53" applyFont="1" applyBorder="1" applyAlignment="1">
      <alignment horizontal="left" indent="3"/>
      <protection/>
    </xf>
    <xf numFmtId="0" fontId="17" fillId="0" borderId="21" xfId="53" applyFont="1" applyBorder="1">
      <alignment/>
      <protection/>
    </xf>
    <xf numFmtId="0" fontId="17" fillId="0" borderId="23" xfId="53" applyFont="1" applyBorder="1" applyAlignment="1">
      <alignment horizontal="left" indent="1"/>
      <protection/>
    </xf>
    <xf numFmtId="0" fontId="17" fillId="0" borderId="23" xfId="53" applyFont="1" applyBorder="1">
      <alignment/>
      <protection/>
    </xf>
    <xf numFmtId="0" fontId="17" fillId="0" borderId="19" xfId="53" applyFont="1" applyBorder="1" applyAlignment="1">
      <alignment horizontal="left" wrapText="1" indent="2"/>
      <protection/>
    </xf>
    <xf numFmtId="0" fontId="17" fillId="0" borderId="23" xfId="53" applyFont="1" applyBorder="1" applyAlignment="1">
      <alignment horizontal="left" wrapText="1" indent="2"/>
      <protection/>
    </xf>
    <xf numFmtId="0" fontId="35" fillId="0" borderId="19" xfId="53" applyFont="1" applyBorder="1" applyAlignment="1">
      <alignment wrapText="1"/>
      <protection/>
    </xf>
    <xf numFmtId="0" fontId="17" fillId="0" borderId="20" xfId="53" applyFont="1" applyBorder="1">
      <alignment/>
      <protection/>
    </xf>
    <xf numFmtId="0" fontId="35" fillId="0" borderId="25" xfId="53" applyFont="1" applyBorder="1" applyAlignment="1">
      <alignment wrapText="1"/>
      <protection/>
    </xf>
    <xf numFmtId="0" fontId="30" fillId="0" borderId="23" xfId="53" applyFont="1" applyBorder="1" applyAlignment="1">
      <alignment wrapText="1"/>
      <protection/>
    </xf>
    <xf numFmtId="0" fontId="30" fillId="0" borderId="22" xfId="53" applyFont="1" applyBorder="1">
      <alignment/>
      <protection/>
    </xf>
    <xf numFmtId="0" fontId="30" fillId="0" borderId="21" xfId="53" applyFont="1" applyBorder="1">
      <alignment/>
      <protection/>
    </xf>
    <xf numFmtId="0" fontId="16" fillId="0" borderId="22" xfId="53" applyFont="1" applyBorder="1" applyAlignment="1">
      <alignment vertical="center"/>
      <protection/>
    </xf>
    <xf numFmtId="0" fontId="17" fillId="0" borderId="22" xfId="53" applyFont="1" applyBorder="1" applyAlignment="1">
      <alignment vertical="center"/>
      <protection/>
    </xf>
    <xf numFmtId="0" fontId="17" fillId="0" borderId="20" xfId="53" applyFont="1" applyBorder="1" applyAlignment="1">
      <alignment horizontal="left" wrapText="1" indent="1"/>
      <protection/>
    </xf>
    <xf numFmtId="0" fontId="16" fillId="0" borderId="27" xfId="53" applyFont="1" applyBorder="1" applyAlignment="1">
      <alignment horizontal="left" wrapText="1" indent="1"/>
      <protection/>
    </xf>
    <xf numFmtId="0" fontId="16" fillId="0" borderId="23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vertical="center" wrapText="1"/>
      <protection/>
    </xf>
    <xf numFmtId="0" fontId="16" fillId="0" borderId="28" xfId="53" applyFont="1" applyBorder="1" applyAlignment="1">
      <alignment horizontal="left" wrapText="1" indent="1"/>
      <protection/>
    </xf>
    <xf numFmtId="0" fontId="17" fillId="0" borderId="26" xfId="53" applyFont="1" applyBorder="1">
      <alignment/>
      <protection/>
    </xf>
    <xf numFmtId="0" fontId="11" fillId="0" borderId="10" xfId="61" applyFont="1" applyFill="1" applyBorder="1" applyAlignment="1">
      <alignment vertical="center" wrapText="1"/>
      <protection/>
    </xf>
    <xf numFmtId="0" fontId="2" fillId="0" borderId="0" xfId="56">
      <alignment/>
      <protection/>
    </xf>
    <xf numFmtId="0" fontId="2" fillId="0" borderId="0" xfId="56" applyAlignment="1">
      <alignment horizontal="center"/>
      <protection/>
    </xf>
    <xf numFmtId="0" fontId="37" fillId="0" borderId="0" xfId="56" applyFont="1" applyAlignment="1">
      <alignment horizontal="center"/>
      <protection/>
    </xf>
    <xf numFmtId="0" fontId="11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33" borderId="10" xfId="59" applyFont="1" applyFill="1" applyBorder="1" applyAlignment="1" applyProtection="1">
      <alignment horizontal="centerContinuous" vertical="center"/>
      <protection/>
    </xf>
    <xf numFmtId="0" fontId="19" fillId="33" borderId="10" xfId="59" applyFont="1" applyFill="1" applyBorder="1" applyAlignment="1" applyProtection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/>
    </xf>
    <xf numFmtId="3" fontId="39" fillId="0" borderId="10" xfId="59" applyNumberFormat="1" applyFont="1" applyBorder="1" applyAlignment="1" applyProtection="1">
      <alignment horizontal="center" wrapText="1"/>
      <protection/>
    </xf>
    <xf numFmtId="0" fontId="39" fillId="0" borderId="10" xfId="56" applyFont="1" applyBorder="1" applyAlignment="1">
      <alignment horizontal="center" vertical="center"/>
      <protection/>
    </xf>
    <xf numFmtId="0" fontId="11" fillId="0" borderId="10" xfId="59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Border="1" applyAlignment="1" applyProtection="1">
      <alignment vertical="center"/>
      <protection locked="0"/>
    </xf>
    <xf numFmtId="4" fontId="11" fillId="0" borderId="10" xfId="59" applyNumberFormat="1" applyFont="1" applyBorder="1" applyAlignment="1" applyProtection="1">
      <alignment vertical="center"/>
      <protection locked="0"/>
    </xf>
    <xf numFmtId="0" fontId="2" fillId="0" borderId="10" xfId="56" applyFont="1" applyBorder="1">
      <alignment/>
      <protection/>
    </xf>
    <xf numFmtId="0" fontId="38" fillId="0" borderId="10" xfId="59" applyFont="1" applyBorder="1" applyAlignment="1" applyProtection="1">
      <alignment horizontal="center" vertical="center"/>
      <protection/>
    </xf>
    <xf numFmtId="0" fontId="38" fillId="0" borderId="10" xfId="59" applyFont="1" applyBorder="1" applyAlignment="1" applyProtection="1">
      <alignment vertical="center" wrapText="1"/>
      <protection/>
    </xf>
    <xf numFmtId="3" fontId="40" fillId="0" borderId="10" xfId="59" applyNumberFormat="1" applyFont="1" applyBorder="1" applyAlignment="1" applyProtection="1">
      <alignment vertical="center"/>
      <protection/>
    </xf>
    <xf numFmtId="4" fontId="40" fillId="0" borderId="10" xfId="59" applyNumberFormat="1" applyFont="1" applyBorder="1" applyProtection="1">
      <alignment/>
      <protection/>
    </xf>
    <xf numFmtId="3" fontId="40" fillId="0" borderId="10" xfId="59" applyNumberFormat="1" applyFont="1" applyBorder="1" applyAlignment="1" applyProtection="1">
      <alignment horizontal="center" vertical="center"/>
      <protection/>
    </xf>
    <xf numFmtId="0" fontId="40" fillId="0" borderId="29" xfId="59" applyFont="1" applyBorder="1" applyAlignment="1" applyProtection="1">
      <alignment horizontal="center"/>
      <protection/>
    </xf>
    <xf numFmtId="0" fontId="38" fillId="0" borderId="29" xfId="59" applyFont="1" applyBorder="1" applyAlignment="1" applyProtection="1">
      <alignment horizontal="center"/>
      <protection/>
    </xf>
    <xf numFmtId="3" fontId="40" fillId="0" borderId="29" xfId="59" applyNumberFormat="1" applyFont="1" applyBorder="1" applyAlignment="1" applyProtection="1">
      <alignment vertical="center"/>
      <protection/>
    </xf>
    <xf numFmtId="4" fontId="40" fillId="0" borderId="29" xfId="59" applyNumberFormat="1" applyFont="1" applyBorder="1" applyProtection="1">
      <alignment/>
      <protection/>
    </xf>
    <xf numFmtId="0" fontId="2" fillId="0" borderId="29" xfId="56" applyFont="1" applyBorder="1">
      <alignment/>
      <protection/>
    </xf>
    <xf numFmtId="0" fontId="40" fillId="0" borderId="0" xfId="59" applyFont="1" applyBorder="1" applyAlignment="1" applyProtection="1">
      <alignment horizontal="center"/>
      <protection/>
    </xf>
    <xf numFmtId="0" fontId="38" fillId="0" borderId="0" xfId="59" applyFont="1" applyBorder="1" applyAlignment="1" applyProtection="1">
      <alignment horizontal="center"/>
      <protection/>
    </xf>
    <xf numFmtId="3" fontId="40" fillId="0" borderId="0" xfId="59" applyNumberFormat="1" applyFont="1" applyBorder="1" applyAlignment="1" applyProtection="1">
      <alignment vertical="center"/>
      <protection/>
    </xf>
    <xf numFmtId="4" fontId="40" fillId="0" borderId="0" xfId="59" applyNumberFormat="1" applyFont="1" applyBorder="1" applyProtection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 applyAlignment="1">
      <alignment/>
      <protection/>
    </xf>
    <xf numFmtId="0" fontId="2" fillId="0" borderId="0" xfId="56" applyFont="1">
      <alignment/>
      <protection/>
    </xf>
    <xf numFmtId="0" fontId="119" fillId="0" borderId="30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32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19" fillId="0" borderId="33" xfId="0" applyFont="1" applyBorder="1" applyAlignment="1">
      <alignment horizontal="justify" vertical="center" wrapText="1"/>
    </xf>
    <xf numFmtId="0" fontId="119" fillId="0" borderId="10" xfId="0" applyFont="1" applyBorder="1" applyAlignment="1">
      <alignment horizontal="justify" vertical="center" wrapText="1"/>
    </xf>
    <xf numFmtId="0" fontId="16" fillId="0" borderId="25" xfId="60" applyFont="1" applyBorder="1" applyAlignment="1">
      <alignment vertical="top"/>
      <protection/>
    </xf>
    <xf numFmtId="0" fontId="16" fillId="0" borderId="21" xfId="60" applyFont="1" applyBorder="1" applyAlignment="1">
      <alignment vertical="top"/>
      <protection/>
    </xf>
    <xf numFmtId="0" fontId="17" fillId="0" borderId="23" xfId="60" applyFont="1" applyBorder="1" applyAlignment="1">
      <alignment vertical="top"/>
      <protection/>
    </xf>
    <xf numFmtId="0" fontId="16" fillId="0" borderId="22" xfId="60" applyFont="1" applyBorder="1" applyAlignment="1">
      <alignment vertical="top"/>
      <protection/>
    </xf>
    <xf numFmtId="0" fontId="17" fillId="0" borderId="22" xfId="60" applyFont="1" applyBorder="1" applyAlignment="1">
      <alignment vertical="top"/>
      <protection/>
    </xf>
    <xf numFmtId="0" fontId="17" fillId="0" borderId="22" xfId="60" applyFont="1" applyBorder="1" applyAlignment="1">
      <alignment vertical="top" wrapText="1"/>
      <protection/>
    </xf>
    <xf numFmtId="0" fontId="16" fillId="0" borderId="23" xfId="60" applyFont="1" applyBorder="1" applyAlignment="1">
      <alignment vertical="top"/>
      <protection/>
    </xf>
    <xf numFmtId="0" fontId="17" fillId="0" borderId="23" xfId="60" applyFont="1" applyBorder="1" applyAlignment="1">
      <alignment vertical="top" wrapText="1"/>
      <protection/>
    </xf>
    <xf numFmtId="0" fontId="17" fillId="0" borderId="23" xfId="60" applyFont="1" applyBorder="1" applyAlignment="1">
      <alignment horizontal="center" vertical="top" wrapText="1"/>
      <protection/>
    </xf>
    <xf numFmtId="0" fontId="17" fillId="0" borderId="25" xfId="60" applyFont="1" applyBorder="1" applyAlignment="1">
      <alignment vertical="top" wrapText="1"/>
      <protection/>
    </xf>
    <xf numFmtId="0" fontId="17" fillId="0" borderId="0" xfId="60" applyFont="1">
      <alignment/>
      <protection/>
    </xf>
    <xf numFmtId="0" fontId="17" fillId="0" borderId="22" xfId="60" applyFont="1" applyFill="1" applyBorder="1" applyAlignment="1">
      <alignment vertical="top"/>
      <protection/>
    </xf>
    <xf numFmtId="0" fontId="17" fillId="0" borderId="22" xfId="60" applyFont="1" applyFill="1" applyBorder="1" applyAlignment="1">
      <alignment vertical="top" wrapText="1"/>
      <protection/>
    </xf>
    <xf numFmtId="0" fontId="119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justify"/>
    </xf>
    <xf numFmtId="0" fontId="122" fillId="0" borderId="0" xfId="0" applyFont="1" applyAlignment="1">
      <alignment/>
    </xf>
    <xf numFmtId="0" fontId="123" fillId="34" borderId="10" xfId="0" applyFont="1" applyFill="1" applyBorder="1" applyAlignment="1">
      <alignment wrapText="1"/>
    </xf>
    <xf numFmtId="0" fontId="123" fillId="34" borderId="32" xfId="0" applyFont="1" applyFill="1" applyBorder="1" applyAlignment="1">
      <alignment wrapText="1"/>
    </xf>
    <xf numFmtId="0" fontId="124" fillId="0" borderId="0" xfId="0" applyFont="1" applyAlignment="1">
      <alignment horizontal="justify"/>
    </xf>
    <xf numFmtId="0" fontId="125" fillId="0" borderId="0" xfId="0" applyFont="1" applyAlignment="1">
      <alignment/>
    </xf>
    <xf numFmtId="0" fontId="119" fillId="0" borderId="3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9" fillId="0" borderId="35" xfId="0" applyFont="1" applyBorder="1" applyAlignment="1">
      <alignment horizontal="center" vertical="center" wrapText="1"/>
    </xf>
    <xf numFmtId="0" fontId="119" fillId="0" borderId="36" xfId="0" applyFont="1" applyBorder="1" applyAlignment="1">
      <alignment horizontal="justify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9" fillId="0" borderId="17" xfId="0" applyFont="1" applyBorder="1" applyAlignment="1">
      <alignment horizontal="justify" vertical="center"/>
    </xf>
    <xf numFmtId="0" fontId="123" fillId="34" borderId="17" xfId="0" applyFont="1" applyFill="1" applyBorder="1" applyAlignment="1">
      <alignment wrapText="1"/>
    </xf>
    <xf numFmtId="0" fontId="0" fillId="0" borderId="0" xfId="0" applyFont="1" applyAlignment="1">
      <alignment/>
    </xf>
    <xf numFmtId="0" fontId="123" fillId="34" borderId="10" xfId="0" applyFont="1" applyFill="1" applyBorder="1" applyAlignment="1">
      <alignment vertical="center" wrapText="1"/>
    </xf>
    <xf numFmtId="0" fontId="121" fillId="0" borderId="17" xfId="0" applyFont="1" applyBorder="1" applyAlignment="1">
      <alignment wrapText="1"/>
    </xf>
    <xf numFmtId="0" fontId="126" fillId="0" borderId="17" xfId="0" applyFont="1" applyBorder="1" applyAlignment="1">
      <alignment horizontal="justify" vertical="center" wrapText="1"/>
    </xf>
    <xf numFmtId="0" fontId="126" fillId="0" borderId="10" xfId="0" applyFont="1" applyBorder="1" applyAlignment="1">
      <alignment horizontal="justify" vertical="center" wrapText="1"/>
    </xf>
    <xf numFmtId="0" fontId="126" fillId="0" borderId="32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18" xfId="0" applyFont="1" applyBorder="1" applyAlignment="1">
      <alignment horizontal="justify" vertical="center" wrapText="1"/>
    </xf>
    <xf numFmtId="0" fontId="10" fillId="0" borderId="0" xfId="52" applyFont="1" applyAlignment="1">
      <alignment horizontal="center"/>
      <protection/>
    </xf>
    <xf numFmtId="0" fontId="119" fillId="0" borderId="40" xfId="0" applyFont="1" applyBorder="1" applyAlignment="1">
      <alignment horizontal="center" vertical="center" wrapText="1"/>
    </xf>
    <xf numFmtId="0" fontId="119" fillId="0" borderId="38" xfId="0" applyFont="1" applyBorder="1" applyAlignment="1">
      <alignment horizontal="center" vertical="center" wrapText="1"/>
    </xf>
    <xf numFmtId="0" fontId="119" fillId="0" borderId="39" xfId="0" applyFont="1" applyBorder="1" applyAlignment="1">
      <alignment horizontal="center" vertical="center" wrapText="1"/>
    </xf>
    <xf numFmtId="0" fontId="119" fillId="0" borderId="41" xfId="0" applyFont="1" applyBorder="1" applyAlignment="1">
      <alignment horizontal="justify" vertical="center" wrapText="1"/>
    </xf>
    <xf numFmtId="0" fontId="119" fillId="0" borderId="12" xfId="0" applyFont="1" applyBorder="1" applyAlignment="1">
      <alignment horizontal="justify" vertical="center" wrapText="1"/>
    </xf>
    <xf numFmtId="0" fontId="119" fillId="0" borderId="11" xfId="0" applyFont="1" applyBorder="1" applyAlignment="1">
      <alignment horizontal="justify" vertical="center" wrapText="1"/>
    </xf>
    <xf numFmtId="0" fontId="119" fillId="0" borderId="42" xfId="0" applyFont="1" applyBorder="1" applyAlignment="1">
      <alignment horizontal="justify" vertical="center" wrapText="1"/>
    </xf>
    <xf numFmtId="0" fontId="127" fillId="0" borderId="38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justify" vertical="center"/>
    </xf>
    <xf numFmtId="0" fontId="123" fillId="34" borderId="31" xfId="0" applyFont="1" applyFill="1" applyBorder="1" applyAlignment="1">
      <alignment horizontal="center" vertical="center" wrapText="1"/>
    </xf>
    <xf numFmtId="0" fontId="123" fillId="34" borderId="43" xfId="0" applyFont="1" applyFill="1" applyBorder="1" applyAlignment="1">
      <alignment horizontal="center" vertical="center" wrapText="1"/>
    </xf>
    <xf numFmtId="0" fontId="123" fillId="34" borderId="35" xfId="0" applyFont="1" applyFill="1" applyBorder="1" applyAlignment="1">
      <alignment horizontal="center" vertical="center" wrapText="1"/>
    </xf>
    <xf numFmtId="0" fontId="123" fillId="34" borderId="34" xfId="0" applyFont="1" applyFill="1" applyBorder="1" applyAlignment="1">
      <alignment horizontal="center" vertical="center" wrapText="1"/>
    </xf>
    <xf numFmtId="0" fontId="121" fillId="0" borderId="32" xfId="0" applyFont="1" applyBorder="1" applyAlignment="1">
      <alignment wrapText="1"/>
    </xf>
    <xf numFmtId="0" fontId="14" fillId="0" borderId="0" xfId="61" applyFont="1" applyAlignment="1">
      <alignment vertical="center"/>
      <protection/>
    </xf>
    <xf numFmtId="0" fontId="10" fillId="0" borderId="0" xfId="52" applyFont="1" applyFill="1" applyAlignment="1">
      <alignment horizontal="center"/>
      <protection/>
    </xf>
    <xf numFmtId="0" fontId="2" fillId="0" borderId="0" xfId="56" applyFont="1" applyAlignment="1">
      <alignment horizontal="center" vertical="top"/>
      <protection/>
    </xf>
    <xf numFmtId="0" fontId="17" fillId="0" borderId="22" xfId="53" applyFont="1" applyFill="1" applyBorder="1" applyAlignment="1">
      <alignment wrapText="1"/>
      <protection/>
    </xf>
    <xf numFmtId="0" fontId="119" fillId="0" borderId="0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38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justify" vertical="center" wrapText="1"/>
    </xf>
    <xf numFmtId="0" fontId="10" fillId="0" borderId="0" xfId="52" applyFont="1" applyAlignment="1">
      <alignment horizontal="left" wrapText="1"/>
      <protection/>
    </xf>
    <xf numFmtId="0" fontId="19" fillId="33" borderId="17" xfId="59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0" fontId="9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/>
      <protection/>
    </xf>
    <xf numFmtId="0" fontId="22" fillId="0" borderId="44" xfId="56" applyFont="1" applyBorder="1" applyAlignment="1" applyProtection="1">
      <alignment vertical="center"/>
      <protection/>
    </xf>
    <xf numFmtId="0" fontId="22" fillId="0" borderId="44" xfId="56" applyFont="1" applyBorder="1" applyAlignment="1" applyProtection="1">
      <alignment horizontal="right" vertical="center"/>
      <protection/>
    </xf>
    <xf numFmtId="0" fontId="19" fillId="33" borderId="45" xfId="56" applyFont="1" applyFill="1" applyBorder="1" applyAlignment="1" applyProtection="1">
      <alignment horizontal="center" vertical="center" wrapText="1"/>
      <protection/>
    </xf>
    <xf numFmtId="0" fontId="19" fillId="33" borderId="33" xfId="56" applyFont="1" applyFill="1" applyBorder="1" applyAlignment="1" applyProtection="1">
      <alignment horizontal="center" vertical="center" wrapText="1"/>
      <protection/>
    </xf>
    <xf numFmtId="0" fontId="19" fillId="33" borderId="46" xfId="56" applyFont="1" applyFill="1" applyBorder="1" applyAlignment="1" applyProtection="1">
      <alignment horizontal="center" vertical="center" wrapText="1"/>
      <protection/>
    </xf>
    <xf numFmtId="0" fontId="18" fillId="0" borderId="43" xfId="56" applyFont="1" applyBorder="1" applyAlignment="1" applyProtection="1">
      <alignment horizontal="center" wrapText="1"/>
      <protection/>
    </xf>
    <xf numFmtId="0" fontId="18" fillId="0" borderId="32" xfId="56" applyFont="1" applyBorder="1" applyAlignment="1" applyProtection="1">
      <alignment horizontal="center" wrapText="1"/>
      <protection/>
    </xf>
    <xf numFmtId="0" fontId="18" fillId="0" borderId="47" xfId="56" applyFont="1" applyBorder="1" applyAlignment="1" applyProtection="1">
      <alignment horizontal="center" wrapText="1"/>
      <protection/>
    </xf>
    <xf numFmtId="0" fontId="18" fillId="0" borderId="48" xfId="56" applyFont="1" applyBorder="1" applyAlignment="1" applyProtection="1">
      <alignment wrapText="1"/>
      <protection/>
    </xf>
    <xf numFmtId="0" fontId="18" fillId="0" borderId="49" xfId="56" applyFont="1" applyBorder="1" applyAlignment="1" applyProtection="1">
      <alignment wrapText="1"/>
      <protection/>
    </xf>
    <xf numFmtId="0" fontId="18" fillId="0" borderId="33" xfId="56" applyFont="1" applyBorder="1" applyAlignment="1" applyProtection="1">
      <alignment wrapText="1"/>
      <protection/>
    </xf>
    <xf numFmtId="3" fontId="18" fillId="0" borderId="33" xfId="56" applyNumberFormat="1" applyFont="1" applyBorder="1" applyAlignment="1" applyProtection="1">
      <alignment wrapText="1"/>
      <protection/>
    </xf>
    <xf numFmtId="3" fontId="18" fillId="0" borderId="46" xfId="56" applyNumberFormat="1" applyFont="1" applyBorder="1" applyProtection="1">
      <alignment/>
      <protection/>
    </xf>
    <xf numFmtId="0" fontId="18" fillId="0" borderId="37" xfId="56" applyFont="1" applyBorder="1" applyAlignment="1" applyProtection="1">
      <alignment wrapText="1"/>
      <protection/>
    </xf>
    <xf numFmtId="0" fontId="18" fillId="0" borderId="38" xfId="56" applyFont="1" applyBorder="1" applyAlignment="1" applyProtection="1">
      <alignment wrapText="1"/>
      <protection/>
    </xf>
    <xf numFmtId="0" fontId="18" fillId="0" borderId="18" xfId="56" applyFont="1" applyBorder="1" applyAlignment="1" applyProtection="1">
      <alignment wrapText="1"/>
      <protection/>
    </xf>
    <xf numFmtId="3" fontId="18" fillId="0" borderId="18" xfId="56" applyNumberFormat="1" applyFont="1" applyBorder="1" applyAlignment="1" applyProtection="1">
      <alignment wrapText="1"/>
      <protection/>
    </xf>
    <xf numFmtId="0" fontId="18" fillId="0" borderId="32" xfId="56" applyFont="1" applyBorder="1" applyAlignment="1" applyProtection="1">
      <alignment wrapText="1"/>
      <protection/>
    </xf>
    <xf numFmtId="3" fontId="18" fillId="0" borderId="32" xfId="56" applyNumberFormat="1" applyFont="1" applyBorder="1" applyAlignment="1" applyProtection="1">
      <alignment wrapText="1"/>
      <protection/>
    </xf>
    <xf numFmtId="0" fontId="22" fillId="0" borderId="50" xfId="56" applyFont="1" applyBorder="1" applyAlignment="1" applyProtection="1">
      <alignment horizontal="centerContinuous" vertical="center" wrapText="1"/>
      <protection/>
    </xf>
    <xf numFmtId="0" fontId="22" fillId="0" borderId="24" xfId="56" applyFont="1" applyBorder="1" applyAlignment="1" applyProtection="1">
      <alignment vertical="center" wrapText="1"/>
      <protection/>
    </xf>
    <xf numFmtId="0" fontId="22" fillId="0" borderId="51" xfId="56" applyFont="1" applyBorder="1" applyAlignment="1" applyProtection="1">
      <alignment wrapText="1"/>
      <protection/>
    </xf>
    <xf numFmtId="0" fontId="22" fillId="0" borderId="33" xfId="56" applyFont="1" applyBorder="1" applyAlignment="1" applyProtection="1">
      <alignment horizontal="right" wrapText="1"/>
      <protection/>
    </xf>
    <xf numFmtId="0" fontId="22" fillId="0" borderId="52" xfId="56" applyFont="1" applyBorder="1" applyAlignment="1" applyProtection="1">
      <alignment vertical="center" wrapText="1"/>
      <protection/>
    </xf>
    <xf numFmtId="0" fontId="22" fillId="0" borderId="22" xfId="56" applyFont="1" applyBorder="1" applyAlignment="1" applyProtection="1">
      <alignment vertical="center" wrapText="1"/>
      <protection/>
    </xf>
    <xf numFmtId="0" fontId="22" fillId="0" borderId="53" xfId="56" applyFont="1" applyBorder="1" applyAlignment="1" applyProtection="1">
      <alignment wrapText="1"/>
      <protection/>
    </xf>
    <xf numFmtId="0" fontId="22" fillId="0" borderId="32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Protection="1">
      <alignment/>
      <protection/>
    </xf>
    <xf numFmtId="0" fontId="9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7" fillId="0" borderId="0" xfId="52" applyFont="1" applyProtection="1">
      <alignment/>
      <protection/>
    </xf>
    <xf numFmtId="0" fontId="9" fillId="0" borderId="0" xfId="52" applyFont="1" applyAlignment="1" applyProtection="1">
      <alignment horizontal="centerContinuous" vertical="center"/>
      <protection/>
    </xf>
    <xf numFmtId="0" fontId="16" fillId="33" borderId="51" xfId="52" applyFont="1" applyFill="1" applyBorder="1" applyAlignment="1" applyProtection="1">
      <alignment horizontal="centerContinuous" vertical="center" wrapText="1"/>
      <protection/>
    </xf>
    <xf numFmtId="0" fontId="16" fillId="33" borderId="33" xfId="52" applyFont="1" applyFill="1" applyBorder="1" applyAlignment="1" applyProtection="1">
      <alignment horizontal="center" vertical="center" wrapText="1"/>
      <protection/>
    </xf>
    <xf numFmtId="0" fontId="42" fillId="0" borderId="10" xfId="52" applyFont="1" applyFill="1" applyBorder="1" applyAlignment="1" applyProtection="1">
      <alignment horizontal="center" vertical="center" wrapText="1"/>
      <protection/>
    </xf>
    <xf numFmtId="0" fontId="42" fillId="0" borderId="30" xfId="56" applyFont="1" applyFill="1" applyBorder="1" applyAlignment="1" applyProtection="1">
      <alignment horizontal="center" vertical="center" wrapText="1"/>
      <protection/>
    </xf>
    <xf numFmtId="0" fontId="43" fillId="0" borderId="0" xfId="52" applyFont="1" applyFill="1" applyProtection="1">
      <alignment/>
      <protection/>
    </xf>
    <xf numFmtId="0" fontId="11" fillId="0" borderId="11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39" fillId="0" borderId="30" xfId="52" applyFont="1" applyBorder="1" applyAlignment="1" applyProtection="1">
      <alignment horizontal="right" vertical="center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37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7" fillId="0" borderId="18" xfId="52" applyFont="1" applyBorder="1" applyAlignment="1" applyProtection="1">
      <alignment horizontal="center" vertical="center"/>
      <protection/>
    </xf>
    <xf numFmtId="0" fontId="39" fillId="0" borderId="18" xfId="52" applyFont="1" applyBorder="1" applyAlignment="1" applyProtection="1">
      <alignment horizontal="right" vertical="center"/>
      <protection/>
    </xf>
    <xf numFmtId="0" fontId="11" fillId="0" borderId="53" xfId="52" applyFont="1" applyBorder="1" applyAlignment="1" applyProtection="1">
      <alignment horizontal="center" vertical="center"/>
      <protection/>
    </xf>
    <xf numFmtId="0" fontId="39" fillId="0" borderId="32" xfId="52" applyFont="1" applyBorder="1" applyAlignment="1" applyProtection="1">
      <alignment horizontal="right" vertical="center"/>
      <protection/>
    </xf>
    <xf numFmtId="0" fontId="39" fillId="0" borderId="47" xfId="52" applyFont="1" applyBorder="1" applyAlignment="1" applyProtection="1">
      <alignment horizontal="right" vertical="center"/>
      <protection/>
    </xf>
    <xf numFmtId="0" fontId="11" fillId="0" borderId="0" xfId="52" applyFont="1" applyProtection="1">
      <alignment/>
      <protection/>
    </xf>
    <xf numFmtId="0" fontId="19" fillId="0" borderId="0" xfId="52" applyFont="1" applyAlignment="1" applyProtection="1">
      <alignment/>
      <protection/>
    </xf>
    <xf numFmtId="0" fontId="11" fillId="0" borderId="0" xfId="52" applyFont="1" applyAlignment="1" applyProtection="1">
      <alignment horizontal="centerContinuous"/>
      <protection/>
    </xf>
    <xf numFmtId="0" fontId="37" fillId="0" borderId="0" xfId="52" applyFont="1" applyAlignment="1" applyProtection="1">
      <alignment horizontal="center" wrapText="1"/>
      <protection/>
    </xf>
    <xf numFmtId="0" fontId="37" fillId="0" borderId="0" xfId="52" applyFont="1" applyAlignment="1" applyProtection="1">
      <alignment horizontal="left" wrapText="1"/>
      <protection/>
    </xf>
    <xf numFmtId="0" fontId="11" fillId="0" borderId="0" xfId="52" applyFont="1" applyAlignment="1" applyProtection="1">
      <alignment/>
      <protection/>
    </xf>
    <xf numFmtId="0" fontId="37" fillId="0" borderId="0" xfId="52" applyFont="1" applyAlignment="1" applyProtection="1">
      <alignment horizontal="centerContinuous" wrapText="1"/>
      <protection/>
    </xf>
    <xf numFmtId="0" fontId="11" fillId="0" borderId="0" xfId="52" applyFont="1" applyAlignment="1" applyProtection="1">
      <alignment horizontal="left"/>
      <protection/>
    </xf>
    <xf numFmtId="0" fontId="37" fillId="0" borderId="0" xfId="52" applyFont="1" applyAlignment="1" applyProtection="1">
      <alignment horizontal="center" vertical="center" wrapText="1"/>
      <protection/>
    </xf>
    <xf numFmtId="0" fontId="9" fillId="0" borderId="0" xfId="56" applyFont="1" applyFill="1" applyAlignment="1" applyProtection="1">
      <alignment horizontal="left"/>
      <protection/>
    </xf>
    <xf numFmtId="0" fontId="11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centerContinuous" vertical="center" wrapText="1"/>
      <protection/>
    </xf>
    <xf numFmtId="0" fontId="11" fillId="0" borderId="0" xfId="56" applyFont="1" applyProtection="1">
      <alignment/>
      <protection/>
    </xf>
    <xf numFmtId="0" fontId="11" fillId="0" borderId="0" xfId="56" applyFont="1" applyAlignment="1" applyProtection="1">
      <alignment horizontal="right"/>
      <protection/>
    </xf>
    <xf numFmtId="0" fontId="19" fillId="33" borderId="54" xfId="56" applyFont="1" applyFill="1" applyBorder="1" applyAlignment="1" applyProtection="1">
      <alignment vertical="center" wrapText="1"/>
      <protection/>
    </xf>
    <xf numFmtId="0" fontId="19" fillId="33" borderId="55" xfId="56" applyFont="1" applyFill="1" applyBorder="1" applyAlignment="1" applyProtection="1">
      <alignment horizontal="center" vertical="center" wrapText="1"/>
      <protection/>
    </xf>
    <xf numFmtId="0" fontId="19" fillId="33" borderId="56" xfId="56" applyFont="1" applyFill="1" applyBorder="1" applyAlignment="1" applyProtection="1">
      <alignment horizontal="center" vertical="center" wrapText="1"/>
      <protection/>
    </xf>
    <xf numFmtId="0" fontId="19" fillId="0" borderId="48" xfId="56" applyFont="1" applyBorder="1" applyAlignment="1" applyProtection="1">
      <alignment horizontal="center" vertical="center" wrapText="1"/>
      <protection/>
    </xf>
    <xf numFmtId="0" fontId="19" fillId="0" borderId="49" xfId="56" applyFont="1" applyBorder="1" applyAlignment="1" applyProtection="1">
      <alignment horizontal="center" vertical="center" wrapText="1"/>
      <protection/>
    </xf>
    <xf numFmtId="0" fontId="19" fillId="0" borderId="57" xfId="56" applyFont="1" applyBorder="1" applyAlignment="1" applyProtection="1">
      <alignment horizontal="center" vertical="center" wrapText="1"/>
      <protection/>
    </xf>
    <xf numFmtId="0" fontId="11" fillId="0" borderId="45" xfId="56" applyFont="1" applyBorder="1" applyAlignment="1" applyProtection="1">
      <alignment horizontal="center" vertical="center" wrapText="1"/>
      <protection/>
    </xf>
    <xf numFmtId="0" fontId="11" fillId="0" borderId="33" xfId="56" applyFont="1" applyBorder="1" applyAlignment="1" applyProtection="1">
      <alignment wrapText="1"/>
      <protection/>
    </xf>
    <xf numFmtId="3" fontId="11" fillId="0" borderId="33" xfId="56" applyNumberFormat="1" applyFont="1" applyBorder="1" applyAlignment="1" applyProtection="1">
      <alignment wrapText="1"/>
      <protection/>
    </xf>
    <xf numFmtId="3" fontId="11" fillId="0" borderId="46" xfId="56" applyNumberFormat="1" applyFont="1" applyBorder="1" applyAlignment="1" applyProtection="1">
      <alignment wrapText="1"/>
      <protection/>
    </xf>
    <xf numFmtId="0" fontId="11" fillId="0" borderId="31" xfId="56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wrapText="1"/>
      <protection/>
    </xf>
    <xf numFmtId="3" fontId="11" fillId="0" borderId="10" xfId="56" applyNumberFormat="1" applyFont="1" applyBorder="1" applyAlignment="1" applyProtection="1">
      <alignment wrapText="1"/>
      <protection/>
    </xf>
    <xf numFmtId="3" fontId="11" fillId="0" borderId="30" xfId="56" applyNumberFormat="1" applyFont="1" applyBorder="1" applyAlignment="1" applyProtection="1">
      <alignment wrapText="1"/>
      <protection/>
    </xf>
    <xf numFmtId="0" fontId="11" fillId="0" borderId="10" xfId="56" applyFont="1" applyBorder="1" applyAlignment="1" applyProtection="1">
      <alignment vertical="center" wrapText="1"/>
      <protection/>
    </xf>
    <xf numFmtId="0" fontId="11" fillId="0" borderId="34" xfId="56" applyFont="1" applyBorder="1" applyAlignment="1" applyProtection="1">
      <alignment horizontal="center" vertical="center" wrapText="1"/>
      <protection/>
    </xf>
    <xf numFmtId="0" fontId="11" fillId="0" borderId="18" xfId="56" applyFont="1" applyBorder="1" applyAlignment="1" applyProtection="1">
      <alignment wrapText="1"/>
      <protection/>
    </xf>
    <xf numFmtId="3" fontId="11" fillId="0" borderId="18" xfId="56" applyNumberFormat="1" applyFont="1" applyBorder="1" applyAlignment="1" applyProtection="1">
      <alignment wrapText="1"/>
      <protection/>
    </xf>
    <xf numFmtId="3" fontId="11" fillId="0" borderId="58" xfId="56" applyNumberFormat="1" applyFont="1" applyBorder="1" applyAlignment="1" applyProtection="1">
      <alignment wrapText="1"/>
      <protection/>
    </xf>
    <xf numFmtId="0" fontId="11" fillId="0" borderId="40" xfId="56" applyFont="1" applyBorder="1" applyAlignment="1" applyProtection="1">
      <alignment horizontal="center" vertical="center" wrapText="1"/>
      <protection/>
    </xf>
    <xf numFmtId="49" fontId="11" fillId="0" borderId="36" xfId="56" applyNumberFormat="1" applyFont="1" applyBorder="1" applyAlignment="1" applyProtection="1">
      <alignment wrapText="1"/>
      <protection/>
    </xf>
    <xf numFmtId="3" fontId="11" fillId="0" borderId="36" xfId="56" applyNumberFormat="1" applyFont="1" applyBorder="1" applyAlignment="1" applyProtection="1">
      <alignment wrapText="1"/>
      <protection/>
    </xf>
    <xf numFmtId="3" fontId="11" fillId="0" borderId="59" xfId="56" applyNumberFormat="1" applyFont="1" applyBorder="1" applyAlignment="1" applyProtection="1">
      <alignment wrapText="1"/>
      <protection/>
    </xf>
    <xf numFmtId="0" fontId="11" fillId="0" borderId="35" xfId="56" applyFont="1" applyBorder="1" applyAlignment="1" applyProtection="1">
      <alignment horizontal="center" vertical="center" wrapText="1"/>
      <protection/>
    </xf>
    <xf numFmtId="49" fontId="11" fillId="0" borderId="17" xfId="56" applyNumberFormat="1" applyFont="1" applyBorder="1" applyAlignment="1" applyProtection="1">
      <alignment wrapText="1"/>
      <protection/>
    </xf>
    <xf numFmtId="3" fontId="11" fillId="0" borderId="17" xfId="56" applyNumberFormat="1" applyFont="1" applyBorder="1" applyAlignment="1" applyProtection="1">
      <alignment wrapText="1"/>
      <protection/>
    </xf>
    <xf numFmtId="3" fontId="11" fillId="0" borderId="60" xfId="56" applyNumberFormat="1" applyFont="1" applyBorder="1" applyAlignment="1" applyProtection="1">
      <alignment wrapText="1"/>
      <protection/>
    </xf>
    <xf numFmtId="0" fontId="11" fillId="0" borderId="34" xfId="56" applyFont="1" applyFill="1" applyBorder="1" applyAlignment="1" applyProtection="1">
      <alignment horizontal="center" vertical="center" wrapText="1"/>
      <protection/>
    </xf>
    <xf numFmtId="0" fontId="11" fillId="0" borderId="18" xfId="56" applyFont="1" applyFill="1" applyBorder="1" applyAlignment="1" applyProtection="1">
      <alignment wrapText="1"/>
      <protection/>
    </xf>
    <xf numFmtId="3" fontId="11" fillId="0" borderId="18" xfId="56" applyNumberFormat="1" applyFont="1" applyFill="1" applyBorder="1" applyAlignment="1" applyProtection="1">
      <alignment wrapText="1"/>
      <protection/>
    </xf>
    <xf numFmtId="3" fontId="11" fillId="0" borderId="58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9" fillId="0" borderId="0" xfId="56" applyFont="1" applyFill="1" applyAlignment="1" applyProtection="1">
      <alignment/>
      <protection/>
    </xf>
    <xf numFmtId="0" fontId="10" fillId="0" borderId="0" xfId="56" applyFont="1" applyAlignment="1" applyProtection="1">
      <alignment wrapText="1"/>
      <protection/>
    </xf>
    <xf numFmtId="0" fontId="10" fillId="0" borderId="0" xfId="56" applyFont="1" applyAlignment="1" applyProtection="1">
      <alignment/>
      <protection/>
    </xf>
    <xf numFmtId="0" fontId="10" fillId="0" borderId="0" xfId="56" applyFont="1" applyProtection="1">
      <alignment/>
      <protection/>
    </xf>
    <xf numFmtId="0" fontId="8" fillId="0" borderId="0" xfId="56" applyFont="1">
      <alignment/>
      <protection/>
    </xf>
    <xf numFmtId="0" fontId="19" fillId="33" borderId="50" xfId="56" applyFont="1" applyFill="1" applyBorder="1" applyAlignment="1">
      <alignment vertical="center"/>
      <protection/>
    </xf>
    <xf numFmtId="0" fontId="19" fillId="33" borderId="61" xfId="56" applyFont="1" applyFill="1" applyBorder="1" applyAlignment="1">
      <alignment horizontal="centerContinuous" vertical="center"/>
      <protection/>
    </xf>
    <xf numFmtId="0" fontId="19" fillId="33" borderId="62" xfId="56" applyFont="1" applyFill="1" applyBorder="1" applyAlignment="1">
      <alignment horizontal="centerContinuous" vertical="center"/>
      <protection/>
    </xf>
    <xf numFmtId="0" fontId="19" fillId="33" borderId="51" xfId="56" applyFont="1" applyFill="1" applyBorder="1" applyAlignment="1">
      <alignment horizontal="centerContinuous" vertical="center"/>
      <protection/>
    </xf>
    <xf numFmtId="0" fontId="19" fillId="33" borderId="61" xfId="56" applyFont="1" applyFill="1" applyBorder="1" applyAlignment="1">
      <alignment vertical="center"/>
      <protection/>
    </xf>
    <xf numFmtId="0" fontId="19" fillId="33" borderId="62" xfId="56" applyFont="1" applyFill="1" applyBorder="1" applyAlignment="1">
      <alignment vertical="center"/>
      <protection/>
    </xf>
    <xf numFmtId="0" fontId="19" fillId="33" borderId="51" xfId="56" applyFont="1" applyFill="1" applyBorder="1" applyAlignment="1">
      <alignment vertical="center"/>
      <protection/>
    </xf>
    <xf numFmtId="0" fontId="19" fillId="33" borderId="52" xfId="56" applyFont="1" applyFill="1" applyBorder="1" applyAlignment="1">
      <alignment vertical="center"/>
      <protection/>
    </xf>
    <xf numFmtId="0" fontId="19" fillId="33" borderId="63" xfId="56" applyFont="1" applyFill="1" applyBorder="1" applyAlignment="1">
      <alignment horizontal="center" vertical="center" wrapText="1"/>
      <protection/>
    </xf>
    <xf numFmtId="0" fontId="19" fillId="33" borderId="38" xfId="56" applyFont="1" applyFill="1" applyBorder="1" applyAlignment="1">
      <alignment horizontal="center" vertical="center" wrapText="1"/>
      <protection/>
    </xf>
    <xf numFmtId="0" fontId="46" fillId="0" borderId="64" xfId="56" applyFont="1" applyBorder="1" applyAlignment="1">
      <alignment horizontal="center"/>
      <protection/>
    </xf>
    <xf numFmtId="0" fontId="42" fillId="0" borderId="17" xfId="56" applyFont="1" applyBorder="1" applyAlignment="1">
      <alignment horizontal="center" vertical="center" wrapText="1"/>
      <protection/>
    </xf>
    <xf numFmtId="0" fontId="42" fillId="0" borderId="65" xfId="56" applyFont="1" applyBorder="1" applyAlignment="1">
      <alignment horizontal="center" wrapText="1"/>
      <protection/>
    </xf>
    <xf numFmtId="0" fontId="42" fillId="0" borderId="17" xfId="56" applyFont="1" applyBorder="1" applyAlignment="1">
      <alignment horizontal="center" wrapText="1"/>
      <protection/>
    </xf>
    <xf numFmtId="0" fontId="46" fillId="0" borderId="17" xfId="56" applyFont="1" applyBorder="1" applyAlignment="1">
      <alignment horizontal="center"/>
      <protection/>
    </xf>
    <xf numFmtId="0" fontId="46" fillId="0" borderId="65" xfId="56" applyFont="1" applyBorder="1" applyAlignment="1">
      <alignment horizontal="center"/>
      <protection/>
    </xf>
    <xf numFmtId="0" fontId="46" fillId="0" borderId="60" xfId="56" applyFont="1" applyBorder="1" applyAlignment="1">
      <alignment horizontal="center"/>
      <protection/>
    </xf>
    <xf numFmtId="0" fontId="43" fillId="0" borderId="0" xfId="56" applyFont="1">
      <alignment/>
      <protection/>
    </xf>
    <xf numFmtId="0" fontId="2" fillId="0" borderId="66" xfId="56" applyBorder="1">
      <alignment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8" fillId="0" borderId="67" xfId="56" applyFont="1" applyBorder="1" applyAlignment="1">
      <alignment wrapText="1"/>
      <protection/>
    </xf>
    <xf numFmtId="0" fontId="48" fillId="0" borderId="30" xfId="56" applyFont="1" applyBorder="1" applyAlignment="1">
      <alignment wrapText="1"/>
      <protection/>
    </xf>
    <xf numFmtId="0" fontId="8" fillId="0" borderId="66" xfId="56" applyFont="1" applyBorder="1" applyAlignment="1">
      <alignment vertical="center"/>
      <protection/>
    </xf>
    <xf numFmtId="0" fontId="47" fillId="0" borderId="10" xfId="56" applyFont="1" applyBorder="1" applyAlignment="1">
      <alignment vertical="center" wrapText="1"/>
      <protection/>
    </xf>
    <xf numFmtId="0" fontId="48" fillId="0" borderId="67" xfId="56" applyFont="1" applyBorder="1" applyAlignment="1">
      <alignment vertical="center" wrapText="1"/>
      <protection/>
    </xf>
    <xf numFmtId="0" fontId="48" fillId="0" borderId="10" xfId="56" applyFont="1" applyBorder="1" applyAlignment="1">
      <alignment vertical="center" wrapText="1"/>
      <protection/>
    </xf>
    <xf numFmtId="0" fontId="49" fillId="0" borderId="10" xfId="56" applyFont="1" applyBorder="1" applyAlignment="1">
      <alignment vertical="center"/>
      <protection/>
    </xf>
    <xf numFmtId="0" fontId="49" fillId="0" borderId="67" xfId="56" applyFont="1" applyBorder="1" applyAlignment="1">
      <alignment vertical="center"/>
      <protection/>
    </xf>
    <xf numFmtId="0" fontId="50" fillId="0" borderId="67" xfId="56" applyFont="1" applyBorder="1" applyAlignment="1">
      <alignment vertical="center"/>
      <protection/>
    </xf>
    <xf numFmtId="0" fontId="49" fillId="0" borderId="30" xfId="56" applyFont="1" applyBorder="1" applyAlignment="1">
      <alignment vertical="center"/>
      <protection/>
    </xf>
    <xf numFmtId="0" fontId="49" fillId="0" borderId="67" xfId="56" applyFont="1" applyBorder="1" applyAlignment="1">
      <alignment horizontal="right" vertical="center"/>
      <protection/>
    </xf>
    <xf numFmtId="0" fontId="8" fillId="0" borderId="52" xfId="56" applyFont="1" applyBorder="1" applyAlignment="1">
      <alignment vertical="center"/>
      <protection/>
    </xf>
    <xf numFmtId="0" fontId="47" fillId="0" borderId="32" xfId="56" applyFont="1" applyBorder="1" applyAlignment="1">
      <alignment vertical="center" wrapText="1"/>
      <protection/>
    </xf>
    <xf numFmtId="0" fontId="48" fillId="0" borderId="68" xfId="56" applyFont="1" applyBorder="1" applyAlignment="1">
      <alignment vertical="center" wrapText="1"/>
      <protection/>
    </xf>
    <xf numFmtId="0" fontId="48" fillId="0" borderId="32" xfId="56" applyFont="1" applyBorder="1" applyAlignment="1">
      <alignment vertical="center" wrapText="1"/>
      <protection/>
    </xf>
    <xf numFmtId="0" fontId="49" fillId="0" borderId="32" xfId="56" applyFont="1" applyBorder="1" applyAlignment="1">
      <alignment vertical="center"/>
      <protection/>
    </xf>
    <xf numFmtId="0" fontId="49" fillId="0" borderId="68" xfId="56" applyFont="1" applyBorder="1" applyAlignment="1">
      <alignment vertical="center"/>
      <protection/>
    </xf>
    <xf numFmtId="0" fontId="49" fillId="0" borderId="47" xfId="56" applyFont="1" applyBorder="1" applyAlignment="1">
      <alignment vertical="center"/>
      <protection/>
    </xf>
    <xf numFmtId="0" fontId="8" fillId="0" borderId="0" xfId="56" applyFont="1" applyBorder="1">
      <alignment/>
      <protection/>
    </xf>
    <xf numFmtId="0" fontId="51" fillId="0" borderId="0" xfId="56" applyFont="1" applyBorder="1" applyAlignment="1">
      <alignment wrapText="1"/>
      <protection/>
    </xf>
    <xf numFmtId="0" fontId="48" fillId="0" borderId="0" xfId="56" applyFont="1" applyBorder="1" applyAlignment="1">
      <alignment wrapText="1"/>
      <protection/>
    </xf>
    <xf numFmtId="0" fontId="49" fillId="0" borderId="0" xfId="56" applyFont="1" applyBorder="1">
      <alignment/>
      <protection/>
    </xf>
    <xf numFmtId="0" fontId="19" fillId="0" borderId="0" xfId="56" applyFont="1" applyBorder="1" applyAlignment="1">
      <alignment/>
      <protection/>
    </xf>
    <xf numFmtId="0" fontId="18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49" fillId="0" borderId="0" xfId="56" applyFont="1" applyAlignment="1">
      <alignment horizontal="center"/>
      <protection/>
    </xf>
    <xf numFmtId="0" fontId="49" fillId="0" borderId="0" xfId="56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37" fillId="0" borderId="0" xfId="56" applyFont="1" applyAlignment="1" applyProtection="1">
      <alignment horizontal="center"/>
      <protection/>
    </xf>
    <xf numFmtId="0" fontId="9" fillId="0" borderId="69" xfId="59" applyFont="1" applyBorder="1" applyAlignment="1" applyProtection="1">
      <alignment horizontal="centerContinuous" vertical="center"/>
      <protection/>
    </xf>
    <xf numFmtId="0" fontId="42" fillId="0" borderId="10" xfId="59" applyFont="1" applyBorder="1" applyAlignment="1" applyProtection="1">
      <alignment horizontal="center" wrapText="1"/>
      <protection/>
    </xf>
    <xf numFmtId="0" fontId="42" fillId="0" borderId="10" xfId="59" applyFont="1" applyBorder="1" applyAlignment="1" applyProtection="1">
      <alignment horizontal="center" vertical="center" wrapText="1"/>
      <protection/>
    </xf>
    <xf numFmtId="3" fontId="42" fillId="0" borderId="10" xfId="59" applyNumberFormat="1" applyFont="1" applyBorder="1" applyAlignment="1" applyProtection="1">
      <alignment horizontal="center" wrapText="1"/>
      <protection/>
    </xf>
    <xf numFmtId="3" fontId="42" fillId="35" borderId="10" xfId="59" applyNumberFormat="1" applyFont="1" applyFill="1" applyBorder="1" applyAlignment="1" applyProtection="1">
      <alignment horizontal="center" vertical="center" wrapText="1"/>
      <protection/>
    </xf>
    <xf numFmtId="0" fontId="43" fillId="0" borderId="0" xfId="56" applyFont="1" applyProtection="1">
      <alignment/>
      <protection/>
    </xf>
    <xf numFmtId="0" fontId="40" fillId="0" borderId="10" xfId="59" applyFont="1" applyBorder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48" fillId="0" borderId="0" xfId="56" applyFont="1" applyAlignment="1">
      <alignment/>
      <protection/>
    </xf>
    <xf numFmtId="0" fontId="4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22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8" fillId="0" borderId="0" xfId="56" applyFont="1" applyAlignment="1" applyProtection="1">
      <alignment horizontal="center" wrapText="1"/>
      <protection/>
    </xf>
    <xf numFmtId="0" fontId="19" fillId="0" borderId="0" xfId="56" applyFont="1" applyAlignment="1" applyProtection="1">
      <alignment horizontal="right"/>
      <protection/>
    </xf>
    <xf numFmtId="0" fontId="9" fillId="0" borderId="0" xfId="59" applyFont="1" applyBorder="1" applyAlignment="1" applyProtection="1">
      <alignment horizontal="centerContinuous" vertical="center"/>
      <protection/>
    </xf>
    <xf numFmtId="0" fontId="42" fillId="0" borderId="31" xfId="59" applyFont="1" applyBorder="1" applyAlignment="1" applyProtection="1">
      <alignment horizontal="center" wrapText="1"/>
      <protection/>
    </xf>
    <xf numFmtId="0" fontId="42" fillId="0" borderId="10" xfId="56" applyFont="1" applyBorder="1" applyAlignment="1" applyProtection="1">
      <alignment horizontal="center" vertical="center"/>
      <protection/>
    </xf>
    <xf numFmtId="0" fontId="11" fillId="0" borderId="31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38" fillId="0" borderId="31" xfId="59" applyFont="1" applyBorder="1" applyAlignment="1" applyProtection="1">
      <alignment horizontal="center" vertical="center"/>
      <protection/>
    </xf>
    <xf numFmtId="4" fontId="8" fillId="0" borderId="10" xfId="59" applyNumberFormat="1" applyFont="1" applyBorder="1" applyProtection="1">
      <alignment/>
      <protection/>
    </xf>
    <xf numFmtId="0" fontId="40" fillId="0" borderId="70" xfId="59" applyFont="1" applyBorder="1" applyAlignment="1" applyProtection="1">
      <alignment horizontal="centerContinuous"/>
      <protection/>
    </xf>
    <xf numFmtId="0" fontId="38" fillId="0" borderId="53" xfId="59" applyFont="1" applyBorder="1" applyAlignment="1" applyProtection="1">
      <alignment horizontal="centerContinuous"/>
      <protection/>
    </xf>
    <xf numFmtId="4" fontId="8" fillId="0" borderId="32" xfId="59" applyNumberFormat="1" applyFont="1" applyBorder="1" applyProtection="1">
      <alignment/>
      <protection/>
    </xf>
    <xf numFmtId="4" fontId="8" fillId="0" borderId="32" xfId="59" applyNumberFormat="1" applyFont="1" applyBorder="1" applyAlignment="1" applyProtection="1">
      <alignment horizontal="center" vertical="center"/>
      <protection/>
    </xf>
    <xf numFmtId="0" fontId="38" fillId="0" borderId="0" xfId="58" applyBorder="1">
      <alignment/>
      <protection/>
    </xf>
    <xf numFmtId="0" fontId="38" fillId="0" borderId="0" xfId="58" applyBorder="1" applyAlignment="1">
      <alignment wrapText="1"/>
      <protection/>
    </xf>
    <xf numFmtId="4" fontId="38" fillId="0" borderId="0" xfId="58" applyNumberFormat="1" applyBorder="1">
      <alignment/>
      <protection/>
    </xf>
    <xf numFmtId="0" fontId="38" fillId="0" borderId="0" xfId="58">
      <alignment/>
      <protection/>
    </xf>
    <xf numFmtId="0" fontId="40" fillId="0" borderId="0" xfId="58" applyFont="1" applyBorder="1">
      <alignment/>
      <protection/>
    </xf>
    <xf numFmtId="0" fontId="53" fillId="0" borderId="0" xfId="58" applyFont="1" applyBorder="1" applyAlignment="1">
      <alignment horizontal="centerContinuous"/>
      <protection/>
    </xf>
    <xf numFmtId="0" fontId="54" fillId="0" borderId="0" xfId="58" applyFont="1" applyBorder="1" applyAlignment="1">
      <alignment horizontal="centerContinuous"/>
      <protection/>
    </xf>
    <xf numFmtId="0" fontId="38" fillId="0" borderId="0" xfId="58" applyBorder="1" applyAlignment="1">
      <alignment horizontal="centerContinuous"/>
      <protection/>
    </xf>
    <xf numFmtId="4" fontId="38" fillId="0" borderId="0" xfId="58" applyNumberFormat="1" applyBorder="1" applyAlignment="1">
      <alignment horizontal="centerContinuous"/>
      <protection/>
    </xf>
    <xf numFmtId="0" fontId="54" fillId="0" borderId="0" xfId="58" applyFont="1" applyBorder="1" applyAlignment="1">
      <alignment horizontal="centerContinuous" wrapText="1"/>
      <protection/>
    </xf>
    <xf numFmtId="0" fontId="38" fillId="0" borderId="44" xfId="58" applyBorder="1">
      <alignment/>
      <protection/>
    </xf>
    <xf numFmtId="0" fontId="38" fillId="0" borderId="44" xfId="58" applyBorder="1" applyAlignment="1">
      <alignment wrapText="1"/>
      <protection/>
    </xf>
    <xf numFmtId="4" fontId="38" fillId="0" borderId="44" xfId="58" applyNumberFormat="1" applyBorder="1">
      <alignment/>
      <protection/>
    </xf>
    <xf numFmtId="0" fontId="38" fillId="0" borderId="44" xfId="58" applyBorder="1" applyAlignment="1">
      <alignment horizontal="left"/>
      <protection/>
    </xf>
    <xf numFmtId="0" fontId="40" fillId="33" borderId="40" xfId="58" applyFont="1" applyFill="1" applyBorder="1">
      <alignment/>
      <protection/>
    </xf>
    <xf numFmtId="0" fontId="40" fillId="33" borderId="71" xfId="58" applyFont="1" applyFill="1" applyBorder="1" applyAlignment="1">
      <alignment horizontal="center" wrapText="1"/>
      <protection/>
    </xf>
    <xf numFmtId="0" fontId="40" fillId="33" borderId="49" xfId="58" applyFont="1" applyFill="1" applyBorder="1" applyAlignment="1">
      <alignment horizontal="centerContinuous"/>
      <protection/>
    </xf>
    <xf numFmtId="0" fontId="38" fillId="33" borderId="49" xfId="58" applyFont="1" applyFill="1" applyBorder="1" applyAlignment="1">
      <alignment horizontal="centerContinuous"/>
      <protection/>
    </xf>
    <xf numFmtId="4" fontId="40" fillId="33" borderId="49" xfId="58" applyNumberFormat="1" applyFont="1" applyFill="1" applyBorder="1" applyAlignment="1">
      <alignment horizontal="centerContinuous"/>
      <protection/>
    </xf>
    <xf numFmtId="0" fontId="40" fillId="33" borderId="49" xfId="58" applyFont="1" applyFill="1" applyBorder="1" applyAlignment="1">
      <alignment horizontal="center"/>
      <protection/>
    </xf>
    <xf numFmtId="0" fontId="40" fillId="33" borderId="57" xfId="58" applyFont="1" applyFill="1" applyBorder="1" applyAlignment="1">
      <alignment horizontal="center"/>
      <protection/>
    </xf>
    <xf numFmtId="0" fontId="40" fillId="33" borderId="72" xfId="58" applyFont="1" applyFill="1" applyBorder="1" applyAlignment="1">
      <alignment horizontal="center" wrapText="1"/>
      <protection/>
    </xf>
    <xf numFmtId="0" fontId="40" fillId="33" borderId="73" xfId="58" applyFont="1" applyFill="1" applyBorder="1" applyAlignment="1">
      <alignment horizontal="centerContinuous"/>
      <protection/>
    </xf>
    <xf numFmtId="0" fontId="38" fillId="33" borderId="73" xfId="58" applyFont="1" applyFill="1" applyBorder="1" applyAlignment="1">
      <alignment horizontal="centerContinuous"/>
      <protection/>
    </xf>
    <xf numFmtId="4" fontId="40" fillId="33" borderId="36" xfId="58" applyNumberFormat="1" applyFont="1" applyFill="1" applyBorder="1">
      <alignment/>
      <protection/>
    </xf>
    <xf numFmtId="0" fontId="40" fillId="33" borderId="36" xfId="58" applyFont="1" applyFill="1" applyBorder="1" applyAlignment="1">
      <alignment horizontal="center"/>
      <protection/>
    </xf>
    <xf numFmtId="0" fontId="40" fillId="33" borderId="59" xfId="58" applyFont="1" applyFill="1" applyBorder="1" applyAlignment="1">
      <alignment horizontal="center"/>
      <protection/>
    </xf>
    <xf numFmtId="0" fontId="38" fillId="33" borderId="37" xfId="58" applyFont="1" applyFill="1" applyBorder="1">
      <alignment/>
      <protection/>
    </xf>
    <xf numFmtId="0" fontId="40" fillId="33" borderId="74" xfId="58" applyFont="1" applyFill="1" applyBorder="1" applyAlignment="1">
      <alignment horizontal="center" wrapText="1"/>
      <protection/>
    </xf>
    <xf numFmtId="0" fontId="38" fillId="33" borderId="32" xfId="58" applyFont="1" applyFill="1" applyBorder="1" applyAlignment="1">
      <alignment horizontal="center"/>
      <protection/>
    </xf>
    <xf numFmtId="4" fontId="40" fillId="33" borderId="38" xfId="58" applyNumberFormat="1" applyFont="1" applyFill="1" applyBorder="1" applyAlignment="1">
      <alignment horizontal="centerContinuous"/>
      <protection/>
    </xf>
    <xf numFmtId="0" fontId="40" fillId="33" borderId="38" xfId="58" applyFont="1" applyFill="1" applyBorder="1" applyAlignment="1">
      <alignment horizontal="center"/>
      <protection/>
    </xf>
    <xf numFmtId="0" fontId="40" fillId="33" borderId="39" xfId="58" applyFont="1" applyFill="1" applyBorder="1" applyAlignment="1">
      <alignment horizontal="center"/>
      <protection/>
    </xf>
    <xf numFmtId="0" fontId="55" fillId="0" borderId="54" xfId="58" applyFont="1" applyBorder="1" applyAlignment="1">
      <alignment horizontal="center"/>
      <protection/>
    </xf>
    <xf numFmtId="0" fontId="55" fillId="0" borderId="75" xfId="58" applyFont="1" applyBorder="1" applyAlignment="1">
      <alignment horizontal="center" wrapText="1"/>
      <protection/>
    </xf>
    <xf numFmtId="0" fontId="55" fillId="0" borderId="55" xfId="58" applyFont="1" applyBorder="1" applyAlignment="1">
      <alignment horizontal="center"/>
      <protection/>
    </xf>
    <xf numFmtId="0" fontId="55" fillId="0" borderId="55" xfId="58" applyNumberFormat="1" applyFont="1" applyBorder="1" applyAlignment="1">
      <alignment horizontal="centerContinuous"/>
      <protection/>
    </xf>
    <xf numFmtId="0" fontId="55" fillId="0" borderId="56" xfId="58" applyFont="1" applyBorder="1" applyAlignment="1">
      <alignment horizontal="center"/>
      <protection/>
    </xf>
    <xf numFmtId="0" fontId="56" fillId="0" borderId="0" xfId="58" applyFont="1">
      <alignment/>
      <protection/>
    </xf>
    <xf numFmtId="0" fontId="52" fillId="36" borderId="54" xfId="58" applyFont="1" applyFill="1" applyBorder="1" applyAlignment="1">
      <alignment horizontal="centerContinuous" wrapText="1"/>
      <protection/>
    </xf>
    <xf numFmtId="0" fontId="52" fillId="36" borderId="76" xfId="58" applyFont="1" applyFill="1" applyBorder="1" applyAlignment="1">
      <alignment horizontal="centerContinuous" wrapText="1"/>
      <protection/>
    </xf>
    <xf numFmtId="0" fontId="52" fillId="36" borderId="21" xfId="58" applyFont="1" applyFill="1" applyBorder="1" applyAlignment="1">
      <alignment horizontal="centerContinuous" wrapText="1"/>
      <protection/>
    </xf>
    <xf numFmtId="0" fontId="56" fillId="0" borderId="48" xfId="58" applyFont="1" applyBorder="1" applyAlignment="1">
      <alignment horizontal="center"/>
      <protection/>
    </xf>
    <xf numFmtId="0" fontId="55" fillId="0" borderId="71" xfId="58" applyFont="1" applyBorder="1" applyAlignment="1">
      <alignment wrapText="1"/>
      <protection/>
    </xf>
    <xf numFmtId="4" fontId="56" fillId="0" borderId="77" xfId="58" applyNumberFormat="1" applyFont="1" applyBorder="1">
      <alignment/>
      <protection/>
    </xf>
    <xf numFmtId="166" fontId="56" fillId="0" borderId="77" xfId="58" applyNumberFormat="1" applyFont="1" applyBorder="1">
      <alignment/>
      <protection/>
    </xf>
    <xf numFmtId="2" fontId="56" fillId="0" borderId="49" xfId="58" applyNumberFormat="1" applyFont="1" applyBorder="1">
      <alignment/>
      <protection/>
    </xf>
    <xf numFmtId="2" fontId="56" fillId="0" borderId="77" xfId="58" applyNumberFormat="1" applyFont="1" applyBorder="1">
      <alignment/>
      <protection/>
    </xf>
    <xf numFmtId="4" fontId="56" fillId="0" borderId="78" xfId="58" applyNumberFormat="1" applyFont="1" applyBorder="1">
      <alignment/>
      <protection/>
    </xf>
    <xf numFmtId="0" fontId="56" fillId="0" borderId="35" xfId="58" applyFont="1" applyBorder="1" applyAlignment="1">
      <alignment horizontal="center"/>
      <protection/>
    </xf>
    <xf numFmtId="0" fontId="55" fillId="0" borderId="41" xfId="58" applyFont="1" applyBorder="1" applyAlignment="1">
      <alignment wrapText="1"/>
      <protection/>
    </xf>
    <xf numFmtId="4" fontId="56" fillId="0" borderId="79" xfId="58" applyNumberFormat="1" applyFont="1" applyBorder="1">
      <alignment/>
      <protection/>
    </xf>
    <xf numFmtId="166" fontId="56" fillId="0" borderId="79" xfId="58" applyNumberFormat="1" applyFont="1" applyBorder="1">
      <alignment/>
      <protection/>
    </xf>
    <xf numFmtId="2" fontId="56" fillId="0" borderId="17" xfId="58" applyNumberFormat="1" applyFont="1" applyBorder="1">
      <alignment/>
      <protection/>
    </xf>
    <xf numFmtId="2" fontId="56" fillId="0" borderId="79" xfId="58" applyNumberFormat="1" applyFont="1" applyBorder="1">
      <alignment/>
      <protection/>
    </xf>
    <xf numFmtId="4" fontId="56" fillId="0" borderId="80" xfId="58" applyNumberFormat="1" applyFont="1" applyBorder="1">
      <alignment/>
      <protection/>
    </xf>
    <xf numFmtId="0" fontId="56" fillId="0" borderId="34" xfId="58" applyFont="1" applyBorder="1" applyAlignment="1">
      <alignment horizontal="center"/>
      <protection/>
    </xf>
    <xf numFmtId="0" fontId="55" fillId="0" borderId="11" xfId="58" applyFont="1" applyBorder="1" applyAlignment="1">
      <alignment wrapText="1"/>
      <protection/>
    </xf>
    <xf numFmtId="4" fontId="56" fillId="0" borderId="81" xfId="58" applyNumberFormat="1" applyFont="1" applyBorder="1">
      <alignment/>
      <protection/>
    </xf>
    <xf numFmtId="166" fontId="56" fillId="0" borderId="81" xfId="58" applyNumberFormat="1" applyFont="1" applyBorder="1">
      <alignment/>
      <protection/>
    </xf>
    <xf numFmtId="2" fontId="56" fillId="0" borderId="18" xfId="58" applyNumberFormat="1" applyFont="1" applyBorder="1">
      <alignment/>
      <protection/>
    </xf>
    <xf numFmtId="2" fontId="56" fillId="0" borderId="81" xfId="58" applyNumberFormat="1" applyFont="1" applyBorder="1">
      <alignment/>
      <protection/>
    </xf>
    <xf numFmtId="4" fontId="56" fillId="0" borderId="82" xfId="58" applyNumberFormat="1" applyFont="1" applyBorder="1">
      <alignment/>
      <protection/>
    </xf>
    <xf numFmtId="0" fontId="56" fillId="0" borderId="34" xfId="58" applyFont="1" applyBorder="1" applyAlignment="1">
      <alignment horizontal="center" vertical="center"/>
      <protection/>
    </xf>
    <xf numFmtId="0" fontId="55" fillId="0" borderId="11" xfId="58" applyFont="1" applyBorder="1" applyAlignment="1">
      <alignment vertical="center" wrapText="1"/>
      <protection/>
    </xf>
    <xf numFmtId="4" fontId="56" fillId="0" borderId="81" xfId="58" applyNumberFormat="1" applyFont="1" applyBorder="1" applyAlignment="1">
      <alignment vertical="center"/>
      <protection/>
    </xf>
    <xf numFmtId="166" fontId="56" fillId="0" borderId="81" xfId="58" applyNumberFormat="1" applyFont="1" applyBorder="1" applyAlignment="1">
      <alignment vertical="center"/>
      <protection/>
    </xf>
    <xf numFmtId="2" fontId="56" fillId="0" borderId="18" xfId="58" applyNumberFormat="1" applyFont="1" applyBorder="1" applyAlignment="1">
      <alignment vertical="center"/>
      <protection/>
    </xf>
    <xf numFmtId="2" fontId="56" fillId="0" borderId="81" xfId="58" applyNumberFormat="1" applyFont="1" applyBorder="1" applyAlignment="1">
      <alignment vertical="center"/>
      <protection/>
    </xf>
    <xf numFmtId="4" fontId="56" fillId="0" borderId="82" xfId="58" applyNumberFormat="1" applyFont="1" applyBorder="1" applyAlignment="1">
      <alignment vertical="center"/>
      <protection/>
    </xf>
    <xf numFmtId="0" fontId="56" fillId="0" borderId="40" xfId="58" applyFont="1" applyBorder="1" applyAlignment="1">
      <alignment horizontal="center"/>
      <protection/>
    </xf>
    <xf numFmtId="0" fontId="56" fillId="0" borderId="72" xfId="58" applyFont="1" applyBorder="1" applyAlignment="1">
      <alignment wrapText="1"/>
      <protection/>
    </xf>
    <xf numFmtId="4" fontId="56" fillId="0" borderId="73" xfId="58" applyNumberFormat="1" applyFont="1" applyBorder="1">
      <alignment/>
      <protection/>
    </xf>
    <xf numFmtId="166" fontId="56" fillId="0" borderId="73" xfId="58" applyNumberFormat="1" applyFont="1" applyBorder="1">
      <alignment/>
      <protection/>
    </xf>
    <xf numFmtId="2" fontId="56" fillId="0" borderId="36" xfId="58" applyNumberFormat="1" applyFont="1" applyBorder="1">
      <alignment/>
      <protection/>
    </xf>
    <xf numFmtId="2" fontId="56" fillId="0" borderId="73" xfId="58" applyNumberFormat="1" applyFont="1" applyBorder="1">
      <alignment/>
      <protection/>
    </xf>
    <xf numFmtId="4" fontId="56" fillId="0" borderId="83" xfId="58" applyNumberFormat="1" applyFont="1" applyBorder="1">
      <alignment/>
      <protection/>
    </xf>
    <xf numFmtId="0" fontId="56" fillId="0" borderId="31" xfId="58" applyFont="1" applyBorder="1" applyAlignment="1">
      <alignment horizontal="center"/>
      <protection/>
    </xf>
    <xf numFmtId="0" fontId="40" fillId="0" borderId="12" xfId="58" applyFont="1" applyBorder="1" applyAlignment="1">
      <alignment wrapText="1"/>
      <protection/>
    </xf>
    <xf numFmtId="4" fontId="55" fillId="0" borderId="10" xfId="58" applyNumberFormat="1" applyFont="1" applyBorder="1">
      <alignment/>
      <protection/>
    </xf>
    <xf numFmtId="166" fontId="55" fillId="0" borderId="10" xfId="58" applyNumberFormat="1" applyFont="1" applyBorder="1">
      <alignment/>
      <protection/>
    </xf>
    <xf numFmtId="2" fontId="55" fillId="0" borderId="10" xfId="58" applyNumberFormat="1" applyFont="1" applyBorder="1">
      <alignment/>
      <protection/>
    </xf>
    <xf numFmtId="4" fontId="55" fillId="0" borderId="30" xfId="58" applyNumberFormat="1" applyFont="1" applyBorder="1">
      <alignment/>
      <protection/>
    </xf>
    <xf numFmtId="0" fontId="40" fillId="0" borderId="72" xfId="58" applyFont="1" applyBorder="1" applyAlignment="1">
      <alignment wrapText="1"/>
      <protection/>
    </xf>
    <xf numFmtId="4" fontId="55" fillId="0" borderId="36" xfId="58" applyNumberFormat="1" applyFont="1" applyBorder="1">
      <alignment/>
      <protection/>
    </xf>
    <xf numFmtId="166" fontId="55" fillId="0" borderId="36" xfId="58" applyNumberFormat="1" applyFont="1" applyBorder="1">
      <alignment/>
      <protection/>
    </xf>
    <xf numFmtId="2" fontId="55" fillId="0" borderId="36" xfId="58" applyNumberFormat="1" applyFont="1" applyBorder="1">
      <alignment/>
      <protection/>
    </xf>
    <xf numFmtId="4" fontId="55" fillId="0" borderId="59" xfId="58" applyNumberFormat="1" applyFont="1" applyBorder="1">
      <alignment/>
      <protection/>
    </xf>
    <xf numFmtId="0" fontId="55" fillId="0" borderId="72" xfId="58" applyFont="1" applyBorder="1" applyAlignment="1">
      <alignment vertical="center" wrapText="1"/>
      <protection/>
    </xf>
    <xf numFmtId="4" fontId="55" fillId="0" borderId="84" xfId="58" applyNumberFormat="1" applyFont="1" applyBorder="1">
      <alignment/>
      <protection/>
    </xf>
    <xf numFmtId="4" fontId="55" fillId="0" borderId="85" xfId="58" applyNumberFormat="1" applyFont="1" applyBorder="1">
      <alignment/>
      <protection/>
    </xf>
    <xf numFmtId="166" fontId="55" fillId="0" borderId="85" xfId="58" applyNumberFormat="1" applyFont="1" applyBorder="1">
      <alignment/>
      <protection/>
    </xf>
    <xf numFmtId="2" fontId="55" fillId="0" borderId="85" xfId="58" applyNumberFormat="1" applyFont="1" applyBorder="1">
      <alignment/>
      <protection/>
    </xf>
    <xf numFmtId="4" fontId="55" fillId="0" borderId="86" xfId="58" applyNumberFormat="1" applyFont="1" applyBorder="1">
      <alignment/>
      <protection/>
    </xf>
    <xf numFmtId="4" fontId="55" fillId="0" borderId="87" xfId="58" applyNumberFormat="1" applyFont="1" applyBorder="1">
      <alignment/>
      <protection/>
    </xf>
    <xf numFmtId="166" fontId="55" fillId="0" borderId="87" xfId="58" applyNumberFormat="1" applyFont="1" applyBorder="1">
      <alignment/>
      <protection/>
    </xf>
    <xf numFmtId="2" fontId="55" fillId="0" borderId="87" xfId="58" applyNumberFormat="1" applyFont="1" applyBorder="1">
      <alignment/>
      <protection/>
    </xf>
    <xf numFmtId="4" fontId="55" fillId="0" borderId="88" xfId="58" applyNumberFormat="1" applyFont="1" applyBorder="1">
      <alignment/>
      <protection/>
    </xf>
    <xf numFmtId="0" fontId="56" fillId="0" borderId="37" xfId="58" applyFont="1" applyBorder="1" applyAlignment="1">
      <alignment horizontal="center"/>
      <protection/>
    </xf>
    <xf numFmtId="0" fontId="40" fillId="0" borderId="74" xfId="58" applyFont="1" applyBorder="1" applyAlignment="1">
      <alignment wrapText="1"/>
      <protection/>
    </xf>
    <xf numFmtId="4" fontId="55" fillId="0" borderId="89" xfId="58" applyNumberFormat="1" applyFont="1" applyBorder="1">
      <alignment/>
      <protection/>
    </xf>
    <xf numFmtId="166" fontId="55" fillId="0" borderId="89" xfId="58" applyNumberFormat="1" applyFont="1" applyBorder="1">
      <alignment/>
      <protection/>
    </xf>
    <xf numFmtId="2" fontId="55" fillId="0" borderId="89" xfId="58" applyNumberFormat="1" applyFont="1" applyBorder="1">
      <alignment/>
      <protection/>
    </xf>
    <xf numFmtId="4" fontId="55" fillId="0" borderId="90" xfId="58" applyNumberFormat="1" applyFont="1" applyBorder="1">
      <alignment/>
      <protection/>
    </xf>
    <xf numFmtId="0" fontId="52" fillId="36" borderId="54" xfId="58" applyFont="1" applyFill="1" applyBorder="1" applyAlignment="1">
      <alignment horizontal="centerContinuous" wrapText="1"/>
      <protection/>
    </xf>
    <xf numFmtId="0" fontId="52" fillId="36" borderId="76" xfId="58" applyFont="1" applyFill="1" applyBorder="1" applyAlignment="1">
      <alignment horizontal="centerContinuous" wrapText="1"/>
      <protection/>
    </xf>
    <xf numFmtId="0" fontId="52" fillId="36" borderId="91" xfId="58" applyFont="1" applyFill="1" applyBorder="1" applyAlignment="1">
      <alignment horizontal="centerContinuous" wrapText="1"/>
      <protection/>
    </xf>
    <xf numFmtId="0" fontId="52" fillId="36" borderId="24" xfId="58" applyFont="1" applyFill="1" applyBorder="1" applyAlignment="1">
      <alignment horizontal="centerContinuous" wrapText="1"/>
      <protection/>
    </xf>
    <xf numFmtId="4" fontId="55" fillId="0" borderId="92" xfId="58" applyNumberFormat="1" applyFont="1" applyBorder="1">
      <alignment/>
      <protection/>
    </xf>
    <xf numFmtId="4" fontId="55" fillId="0" borderId="93" xfId="58" applyNumberFormat="1" applyFont="1" applyBorder="1">
      <alignment/>
      <protection/>
    </xf>
    <xf numFmtId="166" fontId="55" fillId="0" borderId="92" xfId="58" applyNumberFormat="1" applyFont="1" applyBorder="1">
      <alignment/>
      <protection/>
    </xf>
    <xf numFmtId="2" fontId="55" fillId="0" borderId="92" xfId="58" applyNumberFormat="1" applyFont="1" applyBorder="1">
      <alignment/>
      <protection/>
    </xf>
    <xf numFmtId="4" fontId="55" fillId="0" borderId="94" xfId="58" applyNumberFormat="1" applyFont="1" applyBorder="1">
      <alignment/>
      <protection/>
    </xf>
    <xf numFmtId="4" fontId="55" fillId="0" borderId="95" xfId="58" applyNumberFormat="1" applyFont="1" applyBorder="1">
      <alignment/>
      <protection/>
    </xf>
    <xf numFmtId="4" fontId="55" fillId="0" borderId="96" xfId="58" applyNumberFormat="1" applyFont="1" applyBorder="1">
      <alignment/>
      <protection/>
    </xf>
    <xf numFmtId="4" fontId="40" fillId="0" borderId="17" xfId="58" applyNumberFormat="1" applyFont="1" applyBorder="1">
      <alignment/>
      <protection/>
    </xf>
    <xf numFmtId="166" fontId="40" fillId="0" borderId="17" xfId="58" applyNumberFormat="1" applyFont="1" applyBorder="1">
      <alignment/>
      <protection/>
    </xf>
    <xf numFmtId="2" fontId="40" fillId="0" borderId="17" xfId="58" applyNumberFormat="1" applyFont="1" applyBorder="1">
      <alignment/>
      <protection/>
    </xf>
    <xf numFmtId="4" fontId="40" fillId="0" borderId="60" xfId="58" applyNumberFormat="1" applyFont="1" applyBorder="1">
      <alignment/>
      <protection/>
    </xf>
    <xf numFmtId="4" fontId="40" fillId="0" borderId="63" xfId="58" applyNumberFormat="1" applyFont="1" applyBorder="1">
      <alignment/>
      <protection/>
    </xf>
    <xf numFmtId="166" fontId="40" fillId="0" borderId="63" xfId="58" applyNumberFormat="1" applyFont="1" applyBorder="1">
      <alignment/>
      <protection/>
    </xf>
    <xf numFmtId="2" fontId="40" fillId="0" borderId="63" xfId="58" applyNumberFormat="1" applyFont="1" applyBorder="1">
      <alignment/>
      <protection/>
    </xf>
    <xf numFmtId="2" fontId="40" fillId="0" borderId="38" xfId="58" applyNumberFormat="1" applyFont="1" applyBorder="1">
      <alignment/>
      <protection/>
    </xf>
    <xf numFmtId="4" fontId="40" fillId="0" borderId="39" xfId="58" applyNumberFormat="1" applyFont="1" applyBorder="1">
      <alignment/>
      <protection/>
    </xf>
    <xf numFmtId="0" fontId="57" fillId="0" borderId="0" xfId="58" applyFont="1">
      <alignment/>
      <protection/>
    </xf>
    <xf numFmtId="0" fontId="58" fillId="0" borderId="0" xfId="58" applyFont="1">
      <alignment/>
      <protection/>
    </xf>
    <xf numFmtId="4" fontId="57" fillId="0" borderId="0" xfId="58" applyNumberFormat="1" applyFont="1">
      <alignment/>
      <protection/>
    </xf>
    <xf numFmtId="0" fontId="38" fillId="0" borderId="40" xfId="58" applyBorder="1">
      <alignment/>
      <protection/>
    </xf>
    <xf numFmtId="0" fontId="38" fillId="0" borderId="0" xfId="58" applyAlignment="1">
      <alignment wrapText="1"/>
      <protection/>
    </xf>
    <xf numFmtId="4" fontId="38" fillId="0" borderId="0" xfId="58" applyNumberFormat="1">
      <alignment/>
      <protection/>
    </xf>
    <xf numFmtId="0" fontId="10" fillId="0" borderId="0" xfId="52" applyFont="1" applyAlignment="1">
      <alignment horizontal="right"/>
      <protection/>
    </xf>
    <xf numFmtId="0" fontId="126" fillId="0" borderId="18" xfId="0" applyFont="1" applyBorder="1" applyAlignment="1">
      <alignment horizontal="justify" vertical="center" wrapText="1"/>
    </xf>
    <xf numFmtId="0" fontId="10" fillId="0" borderId="0" xfId="56" applyFont="1" applyAlignment="1" applyProtection="1">
      <alignment horizontal="left"/>
      <protection/>
    </xf>
    <xf numFmtId="0" fontId="6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19" fillId="0" borderId="17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justify" vertical="center" wrapText="1"/>
    </xf>
    <xf numFmtId="0" fontId="11" fillId="0" borderId="30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47" xfId="52" applyFont="1" applyBorder="1" applyAlignment="1">
      <alignment horizontal="center"/>
      <protection/>
    </xf>
    <xf numFmtId="0" fontId="11" fillId="0" borderId="66" xfId="52" applyFont="1" applyBorder="1" applyAlignment="1">
      <alignment horizontal="center"/>
      <protection/>
    </xf>
    <xf numFmtId="0" fontId="11" fillId="0" borderId="70" xfId="52" applyFont="1" applyBorder="1" applyAlignment="1">
      <alignment horizontal="center"/>
      <protection/>
    </xf>
    <xf numFmtId="0" fontId="16" fillId="0" borderId="31" xfId="52" applyFont="1" applyBorder="1" applyAlignment="1">
      <alignment horizontal="center"/>
      <protection/>
    </xf>
    <xf numFmtId="0" fontId="17" fillId="0" borderId="30" xfId="52" applyFont="1" applyBorder="1">
      <alignment/>
      <protection/>
    </xf>
    <xf numFmtId="0" fontId="17" fillId="0" borderId="31" xfId="52" applyFont="1" applyBorder="1">
      <alignment/>
      <protection/>
    </xf>
    <xf numFmtId="0" fontId="16" fillId="0" borderId="31" xfId="52" applyFont="1" applyBorder="1">
      <alignment/>
      <protection/>
    </xf>
    <xf numFmtId="0" fontId="16" fillId="0" borderId="30" xfId="52" applyFont="1" applyBorder="1">
      <alignment/>
      <protection/>
    </xf>
    <xf numFmtId="0" fontId="17" fillId="0" borderId="30" xfId="52" applyFont="1" applyBorder="1" applyAlignment="1">
      <alignment/>
      <protection/>
    </xf>
    <xf numFmtId="0" fontId="17" fillId="0" borderId="34" xfId="52" applyFont="1" applyBorder="1">
      <alignment/>
      <protection/>
    </xf>
    <xf numFmtId="0" fontId="17" fillId="0" borderId="52" xfId="52" applyFont="1" applyBorder="1">
      <alignment/>
      <protection/>
    </xf>
    <xf numFmtId="0" fontId="17" fillId="0" borderId="44" xfId="52" applyFont="1" applyBorder="1">
      <alignment/>
      <protection/>
    </xf>
    <xf numFmtId="0" fontId="16" fillId="0" borderId="32" xfId="52" applyFont="1" applyBorder="1">
      <alignment/>
      <protection/>
    </xf>
    <xf numFmtId="0" fontId="17" fillId="0" borderId="32" xfId="52" applyFont="1" applyBorder="1">
      <alignment/>
      <protection/>
    </xf>
    <xf numFmtId="0" fontId="17" fillId="0" borderId="22" xfId="52" applyFont="1" applyBorder="1" applyAlignment="1">
      <alignment horizontal="center"/>
      <protection/>
    </xf>
    <xf numFmtId="0" fontId="16" fillId="0" borderId="31" xfId="52" applyFont="1" applyBorder="1" applyAlignment="1">
      <alignment wrapText="1"/>
      <protection/>
    </xf>
    <xf numFmtId="0" fontId="17" fillId="0" borderId="30" xfId="52" applyFont="1" applyBorder="1" applyAlignment="1">
      <alignment vertical="top" wrapText="1"/>
      <protection/>
    </xf>
    <xf numFmtId="0" fontId="17" fillId="0" borderId="30" xfId="52" applyFont="1" applyBorder="1" applyAlignment="1">
      <alignment horizontal="left" vertical="top" wrapText="1" indent="5"/>
      <protection/>
    </xf>
    <xf numFmtId="0" fontId="16" fillId="33" borderId="31" xfId="52" applyFont="1" applyFill="1" applyBorder="1" applyAlignment="1">
      <alignment wrapText="1"/>
      <protection/>
    </xf>
    <xf numFmtId="0" fontId="17" fillId="33" borderId="30" xfId="52" applyFont="1" applyFill="1" applyBorder="1" applyAlignment="1">
      <alignment vertical="top" wrapText="1"/>
      <protection/>
    </xf>
    <xf numFmtId="0" fontId="16" fillId="0" borderId="31" xfId="52" applyFont="1" applyBorder="1" applyAlignment="1">
      <alignment horizontal="left" wrapText="1"/>
      <protection/>
    </xf>
    <xf numFmtId="0" fontId="17" fillId="0" borderId="30" xfId="52" applyFont="1" applyBorder="1" applyAlignment="1">
      <alignment horizontal="center"/>
      <protection/>
    </xf>
    <xf numFmtId="0" fontId="16" fillId="33" borderId="43" xfId="52" applyFont="1" applyFill="1" applyBorder="1" applyAlignment="1">
      <alignment horizontal="left" wrapText="1"/>
      <protection/>
    </xf>
    <xf numFmtId="0" fontId="17" fillId="33" borderId="32" xfId="52" applyFont="1" applyFill="1" applyBorder="1">
      <alignment/>
      <protection/>
    </xf>
    <xf numFmtId="0" fontId="17" fillId="33" borderId="47" xfId="52" applyFont="1" applyFill="1" applyBorder="1">
      <alignment/>
      <protection/>
    </xf>
    <xf numFmtId="0" fontId="17" fillId="0" borderId="25" xfId="53" applyFont="1" applyFill="1" applyBorder="1" applyAlignment="1">
      <alignment wrapText="1"/>
      <protection/>
    </xf>
    <xf numFmtId="0" fontId="19" fillId="0" borderId="70" xfId="56" applyFont="1" applyBorder="1" applyAlignment="1" applyProtection="1">
      <alignment horizontal="centerContinuous" vertical="center"/>
      <protection/>
    </xf>
    <xf numFmtId="0" fontId="19" fillId="0" borderId="53" xfId="56" applyFont="1" applyBorder="1" applyAlignment="1" applyProtection="1">
      <alignment horizontal="centerContinuous" vertical="center"/>
      <protection/>
    </xf>
    <xf numFmtId="3" fontId="19" fillId="0" borderId="32" xfId="56" applyNumberFormat="1" applyFont="1" applyBorder="1" applyAlignment="1" applyProtection="1">
      <alignment horizontal="center" vertical="center" wrapText="1"/>
      <protection/>
    </xf>
    <xf numFmtId="3" fontId="19" fillId="0" borderId="47" xfId="56" applyNumberFormat="1" applyFont="1" applyBorder="1" applyAlignment="1" applyProtection="1">
      <alignment horizontal="center" vertical="center" wrapText="1"/>
      <protection/>
    </xf>
    <xf numFmtId="0" fontId="17" fillId="0" borderId="27" xfId="60" applyFont="1" applyBorder="1" applyAlignment="1">
      <alignment vertical="top"/>
      <protection/>
    </xf>
    <xf numFmtId="0" fontId="10" fillId="0" borderId="0" xfId="52" applyFont="1" applyAlignment="1" applyProtection="1">
      <alignment horizontal="left"/>
      <protection/>
    </xf>
    <xf numFmtId="0" fontId="10" fillId="0" borderId="0" xfId="56" applyFont="1">
      <alignment/>
      <protection/>
    </xf>
    <xf numFmtId="0" fontId="17" fillId="0" borderId="22" xfId="53" applyFont="1" applyFill="1" applyBorder="1">
      <alignment/>
      <protection/>
    </xf>
    <xf numFmtId="0" fontId="33" fillId="0" borderId="22" xfId="53" applyFont="1" applyFill="1" applyBorder="1" applyAlignment="1">
      <alignment horizontal="left" wrapText="1" indent="1"/>
      <protection/>
    </xf>
    <xf numFmtId="0" fontId="17" fillId="0" borderId="26" xfId="53" applyFont="1" applyBorder="1" applyAlignment="1">
      <alignment horizontal="left" wrapText="1" indent="1"/>
      <protection/>
    </xf>
    <xf numFmtId="0" fontId="10" fillId="0" borderId="22" xfId="60" applyFont="1" applyBorder="1" applyAlignment="1">
      <alignment vertical="top" wrapText="1"/>
      <protection/>
    </xf>
    <xf numFmtId="0" fontId="17" fillId="0" borderId="19" xfId="60" applyFont="1" applyBorder="1" applyAlignment="1">
      <alignment vertical="top"/>
      <protection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30" fillId="0" borderId="0" xfId="0" applyFont="1" applyAlignment="1">
      <alignment/>
    </xf>
    <xf numFmtId="0" fontId="119" fillId="0" borderId="45" xfId="0" applyFont="1" applyBorder="1" applyAlignment="1">
      <alignment horizontal="center" vertical="center" wrapText="1"/>
    </xf>
    <xf numFmtId="0" fontId="119" fillId="0" borderId="43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justify" vertical="center" wrapText="1"/>
    </xf>
    <xf numFmtId="0" fontId="6" fillId="0" borderId="0" xfId="60" applyFont="1" applyAlignment="1">
      <alignment horizontal="right" wrapText="1"/>
      <protection/>
    </xf>
    <xf numFmtId="0" fontId="7" fillId="0" borderId="0" xfId="60" applyFont="1" applyAlignment="1">
      <alignment horizontal="right" wrapText="1"/>
      <protection/>
    </xf>
    <xf numFmtId="0" fontId="17" fillId="0" borderId="21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7" fillId="0" borderId="25" xfId="60" applyFont="1" applyFill="1" applyBorder="1" applyAlignment="1">
      <alignment vertical="top" wrapText="1"/>
      <protection/>
    </xf>
    <xf numFmtId="0" fontId="17" fillId="0" borderId="25" xfId="60" applyFont="1" applyBorder="1" applyAlignment="1">
      <alignment vertical="top"/>
      <protection/>
    </xf>
    <xf numFmtId="0" fontId="17" fillId="0" borderId="21" xfId="60" applyFont="1" applyBorder="1" applyAlignment="1">
      <alignment vertical="top"/>
      <protection/>
    </xf>
    <xf numFmtId="0" fontId="10" fillId="0" borderId="0" xfId="60" applyFont="1" applyAlignment="1">
      <alignment/>
      <protection/>
    </xf>
    <xf numFmtId="0" fontId="121" fillId="34" borderId="35" xfId="0" applyFont="1" applyFill="1" applyBorder="1" applyAlignment="1">
      <alignment wrapText="1"/>
    </xf>
    <xf numFmtId="0" fontId="121" fillId="34" borderId="43" xfId="0" applyFont="1" applyFill="1" applyBorder="1" applyAlignment="1">
      <alignment horizontal="left" wrapText="1" indent="5"/>
    </xf>
    <xf numFmtId="0" fontId="121" fillId="34" borderId="31" xfId="0" applyFont="1" applyFill="1" applyBorder="1" applyAlignment="1">
      <alignment horizontal="left" vertical="center" wrapText="1" indent="5"/>
    </xf>
    <xf numFmtId="0" fontId="126" fillId="0" borderId="35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34" xfId="0" applyFont="1" applyBorder="1" applyAlignment="1">
      <alignment horizontal="center" vertical="center" wrapText="1"/>
    </xf>
    <xf numFmtId="0" fontId="119" fillId="0" borderId="70" xfId="0" applyFont="1" applyBorder="1" applyAlignment="1">
      <alignment horizontal="center" vertical="center" wrapText="1"/>
    </xf>
    <xf numFmtId="0" fontId="126" fillId="0" borderId="43" xfId="0" applyFont="1" applyBorder="1" applyAlignment="1">
      <alignment horizontal="center" vertical="center" wrapText="1"/>
    </xf>
    <xf numFmtId="0" fontId="126" fillId="0" borderId="40" xfId="0" applyFont="1" applyBorder="1" applyAlignment="1">
      <alignment horizontal="center" vertical="center" wrapText="1"/>
    </xf>
    <xf numFmtId="0" fontId="126" fillId="0" borderId="36" xfId="0" applyFont="1" applyBorder="1" applyAlignment="1">
      <alignment horizontal="justify" vertical="center" wrapText="1"/>
    </xf>
    <xf numFmtId="0" fontId="121" fillId="0" borderId="35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43" xfId="0" applyFont="1" applyBorder="1" applyAlignment="1">
      <alignment horizontal="center" vertical="center"/>
    </xf>
    <xf numFmtId="0" fontId="10" fillId="0" borderId="0" xfId="52" applyFont="1" applyAlignment="1">
      <alignment horizontal="left" vertical="top"/>
      <protection/>
    </xf>
    <xf numFmtId="0" fontId="6" fillId="0" borderId="0" xfId="60" applyFont="1" applyAlignment="1">
      <alignment wrapText="1"/>
      <protection/>
    </xf>
    <xf numFmtId="0" fontId="123" fillId="34" borderId="18" xfId="0" applyFont="1" applyFill="1" applyBorder="1" applyAlignment="1">
      <alignment vertical="center" wrapText="1"/>
    </xf>
    <xf numFmtId="0" fontId="123" fillId="34" borderId="31" xfId="0" applyFont="1" applyFill="1" applyBorder="1" applyAlignment="1">
      <alignment horizontal="center" vertical="center" wrapText="1"/>
    </xf>
    <xf numFmtId="0" fontId="119" fillId="0" borderId="17" xfId="0" applyFont="1" applyBorder="1" applyAlignment="1">
      <alignment horizontal="justify" vertical="center" wrapText="1"/>
    </xf>
    <xf numFmtId="0" fontId="131" fillId="0" borderId="0" xfId="0" applyFont="1" applyAlignment="1">
      <alignment/>
    </xf>
    <xf numFmtId="0" fontId="123" fillId="34" borderId="43" xfId="0" applyFont="1" applyFill="1" applyBorder="1" applyAlignment="1">
      <alignment vertical="center" wrapText="1"/>
    </xf>
    <xf numFmtId="0" fontId="123" fillId="34" borderId="32" xfId="0" applyFont="1" applyFill="1" applyBorder="1" applyAlignment="1">
      <alignment vertical="center" wrapText="1"/>
    </xf>
    <xf numFmtId="0" fontId="123" fillId="34" borderId="47" xfId="0" applyFont="1" applyFill="1" applyBorder="1" applyAlignment="1">
      <alignment vertical="center" wrapText="1"/>
    </xf>
    <xf numFmtId="0" fontId="119" fillId="0" borderId="97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 wrapText="1"/>
    </xf>
    <xf numFmtId="0" fontId="128" fillId="0" borderId="0" xfId="0" applyFont="1" applyAlignment="1">
      <alignment horizontal="left"/>
    </xf>
    <xf numFmtId="0" fontId="0" fillId="0" borderId="0" xfId="0" applyAlignment="1">
      <alignment/>
    </xf>
    <xf numFmtId="0" fontId="119" fillId="0" borderId="43" xfId="0" applyFont="1" applyBorder="1" applyAlignment="1">
      <alignment horizontal="center" vertical="center" wrapText="1"/>
    </xf>
    <xf numFmtId="0" fontId="119" fillId="0" borderId="55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19" fillId="0" borderId="32" xfId="0" applyFont="1" applyBorder="1" applyAlignment="1">
      <alignment horizontal="justify" vertical="center" wrapText="1"/>
    </xf>
    <xf numFmtId="0" fontId="17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horizontal="right"/>
      <protection/>
    </xf>
    <xf numFmtId="0" fontId="19" fillId="37" borderId="18" xfId="57" applyFont="1" applyFill="1" applyBorder="1" applyAlignment="1">
      <alignment horizontal="center" vertical="center"/>
      <protection/>
    </xf>
    <xf numFmtId="0" fontId="19" fillId="37" borderId="98" xfId="57" applyFont="1" applyFill="1" applyBorder="1" applyAlignment="1">
      <alignment horizontal="center" vertical="center"/>
      <protection/>
    </xf>
    <xf numFmtId="0" fontId="63" fillId="0" borderId="43" xfId="57" applyFont="1" applyBorder="1" applyAlignment="1">
      <alignment horizontal="center"/>
      <protection/>
    </xf>
    <xf numFmtId="0" fontId="63" fillId="0" borderId="32" xfId="57" applyFont="1" applyBorder="1" applyAlignment="1">
      <alignment horizontal="center"/>
      <protection/>
    </xf>
    <xf numFmtId="0" fontId="63" fillId="0" borderId="99" xfId="57" applyFont="1" applyBorder="1" applyAlignment="1">
      <alignment horizontal="center"/>
      <protection/>
    </xf>
    <xf numFmtId="0" fontId="63" fillId="0" borderId="100" xfId="57" applyFont="1" applyBorder="1" applyAlignment="1">
      <alignment horizontal="center"/>
      <protection/>
    </xf>
    <xf numFmtId="0" fontId="63" fillId="0" borderId="101" xfId="57" applyFont="1" applyBorder="1" applyAlignment="1">
      <alignment horizontal="center"/>
      <protection/>
    </xf>
    <xf numFmtId="0" fontId="63" fillId="0" borderId="0" xfId="57" applyFont="1">
      <alignment/>
      <protection/>
    </xf>
    <xf numFmtId="0" fontId="19" fillId="0" borderId="49" xfId="57" applyFont="1" applyBorder="1" applyAlignment="1">
      <alignment vertical="center"/>
      <protection/>
    </xf>
    <xf numFmtId="3" fontId="11" fillId="0" borderId="102" xfId="57" applyNumberFormat="1" applyFont="1" applyBorder="1" applyAlignment="1">
      <alignment horizontal="right" vertical="center" wrapText="1"/>
      <protection/>
    </xf>
    <xf numFmtId="3" fontId="11" fillId="0" borderId="102" xfId="57" applyNumberFormat="1" applyFont="1" applyBorder="1" applyAlignment="1">
      <alignment horizontal="right" vertical="center"/>
      <protection/>
    </xf>
    <xf numFmtId="4" fontId="11" fillId="0" borderId="102" xfId="57" applyNumberFormat="1" applyFont="1" applyBorder="1" applyAlignment="1">
      <alignment horizontal="right" vertical="center"/>
      <protection/>
    </xf>
    <xf numFmtId="4" fontId="11" fillId="0" borderId="103" xfId="57" applyNumberFormat="1" applyFont="1" applyBorder="1" applyAlignment="1">
      <alignment horizontal="right" vertical="center"/>
      <protection/>
    </xf>
    <xf numFmtId="0" fontId="37" fillId="0" borderId="36" xfId="57" applyFont="1" applyBorder="1" applyAlignment="1">
      <alignment horizontal="left" vertical="center" indent="1"/>
      <protection/>
    </xf>
    <xf numFmtId="3" fontId="11" fillId="0" borderId="104" xfId="57" applyNumberFormat="1" applyFont="1" applyBorder="1" applyAlignment="1">
      <alignment horizontal="right" vertical="center"/>
      <protection/>
    </xf>
    <xf numFmtId="3" fontId="11" fillId="0" borderId="104" xfId="57" applyNumberFormat="1" applyFont="1" applyBorder="1" applyAlignment="1">
      <alignment horizontal="right" vertical="center" wrapText="1"/>
      <protection/>
    </xf>
    <xf numFmtId="4" fontId="11" fillId="0" borderId="104" xfId="57" applyNumberFormat="1" applyFont="1" applyBorder="1" applyAlignment="1">
      <alignment horizontal="right" vertical="center"/>
      <protection/>
    </xf>
    <xf numFmtId="4" fontId="11" fillId="0" borderId="105" xfId="57" applyNumberFormat="1" applyFont="1" applyBorder="1" applyAlignment="1">
      <alignment horizontal="right" vertical="center"/>
      <protection/>
    </xf>
    <xf numFmtId="0" fontId="37" fillId="0" borderId="18" xfId="57" applyFont="1" applyBorder="1" applyAlignment="1">
      <alignment horizontal="left" vertical="center" indent="2"/>
      <protection/>
    </xf>
    <xf numFmtId="3" fontId="11" fillId="0" borderId="106" xfId="57" applyNumberFormat="1" applyFont="1" applyBorder="1" applyAlignment="1">
      <alignment horizontal="right" vertical="center"/>
      <protection/>
    </xf>
    <xf numFmtId="3" fontId="11" fillId="0" borderId="106" xfId="57" applyNumberFormat="1" applyFont="1" applyBorder="1" applyAlignment="1">
      <alignment horizontal="right" vertical="center" wrapText="1"/>
      <protection/>
    </xf>
    <xf numFmtId="4" fontId="11" fillId="0" borderId="106" xfId="57" applyNumberFormat="1" applyFont="1" applyBorder="1" applyAlignment="1">
      <alignment horizontal="right" vertical="center"/>
      <protection/>
    </xf>
    <xf numFmtId="4" fontId="11" fillId="0" borderId="107" xfId="57" applyNumberFormat="1" applyFont="1" applyBorder="1" applyAlignment="1">
      <alignment horizontal="right" vertical="center"/>
      <protection/>
    </xf>
    <xf numFmtId="0" fontId="37" fillId="0" borderId="17" xfId="57" applyFont="1" applyBorder="1" applyAlignment="1">
      <alignment horizontal="left" vertical="center" indent="2"/>
      <protection/>
    </xf>
    <xf numFmtId="0" fontId="19" fillId="0" borderId="18" xfId="57" applyFont="1" applyBorder="1" applyAlignment="1">
      <alignment vertical="center" wrapText="1"/>
      <protection/>
    </xf>
    <xf numFmtId="3" fontId="19" fillId="0" borderId="106" xfId="57" applyNumberFormat="1" applyFont="1" applyBorder="1" applyAlignment="1">
      <alignment horizontal="right" vertical="center"/>
      <protection/>
    </xf>
    <xf numFmtId="4" fontId="19" fillId="0" borderId="106" xfId="57" applyNumberFormat="1" applyFont="1" applyBorder="1" applyAlignment="1">
      <alignment horizontal="right" vertical="center"/>
      <protection/>
    </xf>
    <xf numFmtId="4" fontId="19" fillId="0" borderId="107" xfId="57" applyNumberFormat="1" applyFont="1" applyBorder="1" applyAlignment="1">
      <alignment horizontal="right" vertical="center"/>
      <protection/>
    </xf>
    <xf numFmtId="0" fontId="37" fillId="0" borderId="36" xfId="57" applyFont="1" applyBorder="1" applyAlignment="1">
      <alignment horizontal="left" vertical="center" wrapText="1" indent="1"/>
      <protection/>
    </xf>
    <xf numFmtId="3" fontId="19" fillId="0" borderId="104" xfId="57" applyNumberFormat="1" applyFont="1" applyBorder="1" applyAlignment="1">
      <alignment horizontal="right" vertical="center"/>
      <protection/>
    </xf>
    <xf numFmtId="4" fontId="19" fillId="0" borderId="104" xfId="57" applyNumberFormat="1" applyFont="1" applyBorder="1" applyAlignment="1">
      <alignment horizontal="right" vertical="center"/>
      <protection/>
    </xf>
    <xf numFmtId="4" fontId="19" fillId="0" borderId="105" xfId="57" applyNumberFormat="1" applyFont="1" applyBorder="1" applyAlignment="1">
      <alignment horizontal="right" vertical="center"/>
      <protection/>
    </xf>
    <xf numFmtId="0" fontId="11" fillId="0" borderId="34" xfId="57" applyFont="1" applyBorder="1" applyAlignment="1">
      <alignment horizontal="center" vertical="center"/>
      <protection/>
    </xf>
    <xf numFmtId="0" fontId="39" fillId="0" borderId="18" xfId="57" applyFont="1" applyBorder="1" applyAlignment="1">
      <alignment horizontal="left" vertical="center" wrapText="1" indent="2"/>
      <protection/>
    </xf>
    <xf numFmtId="0" fontId="11" fillId="0" borderId="40" xfId="57" applyFont="1" applyBorder="1" applyAlignment="1">
      <alignment vertical="top"/>
      <protection/>
    </xf>
    <xf numFmtId="0" fontId="37" fillId="0" borderId="17" xfId="57" applyFont="1" applyBorder="1" applyAlignment="1">
      <alignment horizontal="left" vertical="center" wrapText="1" indent="2"/>
      <protection/>
    </xf>
    <xf numFmtId="0" fontId="11" fillId="0" borderId="37" xfId="57" applyFont="1" applyBorder="1" applyAlignment="1">
      <alignment vertical="top"/>
      <protection/>
    </xf>
    <xf numFmtId="0" fontId="39" fillId="0" borderId="38" xfId="57" applyFont="1" applyBorder="1" applyAlignment="1">
      <alignment horizontal="left" vertical="center" wrapText="1" indent="2"/>
      <protection/>
    </xf>
    <xf numFmtId="3" fontId="11" fillId="0" borderId="108" xfId="57" applyNumberFormat="1" applyFont="1" applyBorder="1" applyAlignment="1">
      <alignment horizontal="right" vertical="center" wrapText="1"/>
      <protection/>
    </xf>
    <xf numFmtId="3" fontId="11" fillId="0" borderId="108" xfId="57" applyNumberFormat="1" applyFont="1" applyBorder="1" applyAlignment="1">
      <alignment horizontal="right" vertical="center"/>
      <protection/>
    </xf>
    <xf numFmtId="4" fontId="11" fillId="0" borderId="108" xfId="57" applyNumberFormat="1" applyFont="1" applyBorder="1" applyAlignment="1">
      <alignment horizontal="right" vertical="center"/>
      <protection/>
    </xf>
    <xf numFmtId="4" fontId="11" fillId="0" borderId="109" xfId="57" applyNumberFormat="1" applyFont="1" applyFill="1" applyBorder="1" applyAlignment="1" applyProtection="1">
      <alignment horizontal="right" vertical="center" wrapText="1"/>
      <protection/>
    </xf>
    <xf numFmtId="0" fontId="19" fillId="0" borderId="49" xfId="57" applyFont="1" applyBorder="1" applyAlignment="1">
      <alignment wrapText="1"/>
      <protection/>
    </xf>
    <xf numFmtId="0" fontId="19" fillId="0" borderId="17" xfId="57" applyFont="1" applyBorder="1" applyAlignment="1">
      <alignment wrapText="1"/>
      <protection/>
    </xf>
    <xf numFmtId="0" fontId="19" fillId="0" borderId="36" xfId="57" applyFont="1" applyBorder="1" applyAlignment="1">
      <alignment wrapText="1"/>
      <protection/>
    </xf>
    <xf numFmtId="4" fontId="17" fillId="0" borderId="107" xfId="57" applyNumberFormat="1" applyFont="1" applyBorder="1" applyAlignment="1">
      <alignment horizontal="right" vertical="center"/>
      <protection/>
    </xf>
    <xf numFmtId="0" fontId="19" fillId="0" borderId="38" xfId="57" applyFont="1" applyBorder="1" applyAlignment="1">
      <alignment wrapText="1"/>
      <protection/>
    </xf>
    <xf numFmtId="4" fontId="17" fillId="0" borderId="109" xfId="57" applyNumberFormat="1" applyFont="1" applyBorder="1" applyAlignment="1">
      <alignment horizontal="right" vertical="center"/>
      <protection/>
    </xf>
    <xf numFmtId="3" fontId="16" fillId="0" borderId="102" xfId="57" applyNumberFormat="1" applyFont="1" applyBorder="1" applyAlignment="1">
      <alignment horizontal="right" vertical="center"/>
      <protection/>
    </xf>
    <xf numFmtId="4" fontId="16" fillId="0" borderId="102" xfId="57" applyNumberFormat="1" applyFont="1" applyBorder="1" applyAlignment="1" quotePrefix="1">
      <alignment horizontal="center" vertical="center"/>
      <protection/>
    </xf>
    <xf numFmtId="4" fontId="16" fillId="0" borderId="102" xfId="57" applyNumberFormat="1" applyFont="1" applyBorder="1" applyAlignment="1">
      <alignment horizontal="right" vertical="center"/>
      <protection/>
    </xf>
    <xf numFmtId="4" fontId="16" fillId="0" borderId="103" xfId="57" applyNumberFormat="1" applyFont="1" applyBorder="1" applyAlignment="1">
      <alignment horizontal="right" vertical="center"/>
      <protection/>
    </xf>
    <xf numFmtId="3" fontId="16" fillId="0" borderId="108" xfId="57" applyNumberFormat="1" applyFont="1" applyBorder="1" applyAlignment="1">
      <alignment horizontal="right" vertical="center"/>
      <protection/>
    </xf>
    <xf numFmtId="4" fontId="16" fillId="0" borderId="108" xfId="57" applyNumberFormat="1" applyFont="1" applyBorder="1" applyAlignment="1" quotePrefix="1">
      <alignment horizontal="center" vertical="center"/>
      <protection/>
    </xf>
    <xf numFmtId="4" fontId="16" fillId="0" borderId="108" xfId="57" applyNumberFormat="1" applyFont="1" applyBorder="1" applyAlignment="1">
      <alignment horizontal="right" vertical="center"/>
      <protection/>
    </xf>
    <xf numFmtId="4" fontId="16" fillId="0" borderId="109" xfId="57" applyNumberFormat="1" applyFont="1" applyBorder="1" applyAlignment="1">
      <alignment horizontal="right" vertical="center"/>
      <protection/>
    </xf>
    <xf numFmtId="0" fontId="19" fillId="0" borderId="0" xfId="0" applyFont="1" applyAlignment="1">
      <alignment/>
    </xf>
    <xf numFmtId="0" fontId="11" fillId="37" borderId="110" xfId="0" applyFont="1" applyFill="1" applyBorder="1" applyAlignment="1">
      <alignment vertical="center"/>
    </xf>
    <xf numFmtId="0" fontId="11" fillId="37" borderId="61" xfId="0" applyFont="1" applyFill="1" applyBorder="1" applyAlignment="1">
      <alignment horizontal="centerContinuous" vertical="center"/>
    </xf>
    <xf numFmtId="0" fontId="11" fillId="37" borderId="62" xfId="0" applyFont="1" applyFill="1" applyBorder="1" applyAlignment="1">
      <alignment horizontal="centerContinuous" vertical="center"/>
    </xf>
    <xf numFmtId="0" fontId="11" fillId="37" borderId="51" xfId="0" applyFont="1" applyFill="1" applyBorder="1" applyAlignment="1">
      <alignment horizontal="centerContinuous" vertical="center"/>
    </xf>
    <xf numFmtId="0" fontId="11" fillId="37" borderId="66" xfId="0" applyFont="1" applyFill="1" applyBorder="1" applyAlignment="1">
      <alignment vertical="center"/>
    </xf>
    <xf numFmtId="0" fontId="48" fillId="37" borderId="67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11" fillId="37" borderId="67" xfId="0" applyFont="1" applyFill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132" fillId="0" borderId="0" xfId="0" applyFont="1" applyAlignment="1">
      <alignment/>
    </xf>
    <xf numFmtId="3" fontId="19" fillId="0" borderId="65" xfId="0" applyNumberFormat="1" applyFont="1" applyBorder="1" applyAlignment="1">
      <alignment vertical="center" wrapText="1"/>
    </xf>
    <xf numFmtId="3" fontId="19" fillId="0" borderId="60" xfId="0" applyNumberFormat="1" applyFont="1" applyBorder="1" applyAlignment="1">
      <alignment vertical="center" wrapText="1"/>
    </xf>
    <xf numFmtId="0" fontId="11" fillId="0" borderId="66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11" fillId="35" borderId="67" xfId="0" applyNumberFormat="1" applyFont="1" applyFill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3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32" xfId="0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/>
    </xf>
    <xf numFmtId="3" fontId="11" fillId="0" borderId="68" xfId="0" applyNumberFormat="1" applyFont="1" applyBorder="1" applyAlignment="1">
      <alignment vertical="center"/>
    </xf>
    <xf numFmtId="3" fontId="11" fillId="0" borderId="47" xfId="0" applyNumberFormat="1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57">
      <alignment/>
      <protection/>
    </xf>
    <xf numFmtId="0" fontId="133" fillId="0" borderId="0" xfId="57" applyFont="1">
      <alignment/>
      <protection/>
    </xf>
    <xf numFmtId="0" fontId="19" fillId="0" borderId="0" xfId="57" applyFont="1" applyAlignment="1" applyProtection="1">
      <alignment horizontal="left"/>
      <protection/>
    </xf>
    <xf numFmtId="0" fontId="11" fillId="0" borderId="0" xfId="57" applyFont="1" applyAlignment="1" applyProtection="1">
      <alignment horizontal="right"/>
      <protection/>
    </xf>
    <xf numFmtId="0" fontId="11" fillId="0" borderId="0" xfId="57" applyFont="1" applyProtection="1">
      <alignment/>
      <protection/>
    </xf>
    <xf numFmtId="0" fontId="11" fillId="37" borderId="45" xfId="57" applyFont="1" applyFill="1" applyBorder="1" applyAlignment="1" applyProtection="1">
      <alignment horizontal="center" vertical="center" wrapText="1"/>
      <protection/>
    </xf>
    <xf numFmtId="0" fontId="11" fillId="37" borderId="33" xfId="57" applyFont="1" applyFill="1" applyBorder="1" applyAlignment="1">
      <alignment horizontal="center" vertical="center" wrapText="1"/>
      <protection/>
    </xf>
    <xf numFmtId="0" fontId="11" fillId="37" borderId="33" xfId="57" applyFont="1" applyFill="1" applyBorder="1" applyAlignment="1" applyProtection="1">
      <alignment horizontal="center" vertical="center" wrapText="1"/>
      <protection/>
    </xf>
    <xf numFmtId="0" fontId="11" fillId="37" borderId="46" xfId="57" applyFont="1" applyFill="1" applyBorder="1" applyAlignment="1" applyProtection="1">
      <alignment horizontal="center" vertical="center" wrapText="1"/>
      <protection/>
    </xf>
    <xf numFmtId="0" fontId="134" fillId="0" borderId="0" xfId="57" applyFont="1">
      <alignment/>
      <protection/>
    </xf>
    <xf numFmtId="0" fontId="63" fillId="0" borderId="43" xfId="57" applyFont="1" applyBorder="1" applyAlignment="1" applyProtection="1">
      <alignment horizontal="center" vertical="center" wrapText="1"/>
      <protection/>
    </xf>
    <xf numFmtId="0" fontId="63" fillId="0" borderId="32" xfId="57" applyFont="1" applyBorder="1" applyAlignment="1" applyProtection="1">
      <alignment horizontal="center" vertical="center" wrapText="1"/>
      <protection/>
    </xf>
    <xf numFmtId="0" fontId="63" fillId="0" borderId="47" xfId="57" applyFont="1" applyBorder="1" applyAlignment="1" applyProtection="1">
      <alignment horizontal="center" vertical="center" wrapText="1"/>
      <protection/>
    </xf>
    <xf numFmtId="0" fontId="132" fillId="0" borderId="0" xfId="57" applyFont="1">
      <alignment/>
      <protection/>
    </xf>
    <xf numFmtId="3" fontId="11" fillId="0" borderId="40" xfId="57" applyNumberFormat="1" applyFont="1" applyBorder="1" applyAlignment="1" applyProtection="1">
      <alignment horizontal="left" vertical="center" wrapText="1"/>
      <protection/>
    </xf>
    <xf numFmtId="3" fontId="11" fillId="0" borderId="36" xfId="57" applyNumberFormat="1" applyFont="1" applyBorder="1" applyAlignment="1" applyProtection="1">
      <alignment wrapText="1"/>
      <protection/>
    </xf>
    <xf numFmtId="3" fontId="11" fillId="0" borderId="59" xfId="57" applyNumberFormat="1" applyFont="1" applyBorder="1" applyAlignment="1" applyProtection="1">
      <alignment horizontal="right" vertical="center" wrapText="1"/>
      <protection/>
    </xf>
    <xf numFmtId="3" fontId="11" fillId="0" borderId="31" xfId="57" applyNumberFormat="1" applyFont="1" applyBorder="1" applyAlignment="1" applyProtection="1">
      <alignment horizontal="left" vertical="center" wrapText="1"/>
      <protection/>
    </xf>
    <xf numFmtId="3" fontId="11" fillId="0" borderId="10" xfId="57" applyNumberFormat="1" applyFont="1" applyBorder="1" applyAlignment="1" applyProtection="1">
      <alignment wrapText="1"/>
      <protection/>
    </xf>
    <xf numFmtId="3" fontId="11" fillId="0" borderId="30" xfId="57" applyNumberFormat="1" applyFont="1" applyBorder="1" applyAlignment="1" applyProtection="1">
      <alignment horizontal="right" vertical="center" wrapText="1"/>
      <protection/>
    </xf>
    <xf numFmtId="3" fontId="11" fillId="0" borderId="34" xfId="57" applyNumberFormat="1" applyFont="1" applyBorder="1" applyAlignment="1" applyProtection="1">
      <alignment horizontal="left" vertical="center" wrapText="1"/>
      <protection/>
    </xf>
    <xf numFmtId="3" fontId="11" fillId="0" borderId="18" xfId="57" applyNumberFormat="1" applyFont="1" applyBorder="1" applyAlignment="1" applyProtection="1">
      <alignment wrapText="1"/>
      <protection/>
    </xf>
    <xf numFmtId="3" fontId="11" fillId="0" borderId="58" xfId="57" applyNumberFormat="1" applyFont="1" applyBorder="1" applyAlignment="1" applyProtection="1">
      <alignment horizontal="right" vertical="center" wrapText="1"/>
      <protection/>
    </xf>
    <xf numFmtId="3" fontId="19" fillId="0" borderId="54" xfId="57" applyNumberFormat="1" applyFont="1" applyBorder="1" applyAlignment="1" applyProtection="1">
      <alignment horizontal="left" vertical="center" wrapText="1"/>
      <protection/>
    </xf>
    <xf numFmtId="3" fontId="19" fillId="0" borderId="55" xfId="57" applyNumberFormat="1" applyFont="1" applyBorder="1" applyAlignment="1" applyProtection="1">
      <alignment wrapText="1"/>
      <protection/>
    </xf>
    <xf numFmtId="3" fontId="19" fillId="0" borderId="56" xfId="57" applyNumberFormat="1" applyFont="1" applyBorder="1" applyAlignment="1" applyProtection="1">
      <alignment horizontal="right" vertical="center" wrapText="1"/>
      <protection/>
    </xf>
    <xf numFmtId="0" fontId="0" fillId="0" borderId="0" xfId="57" applyAlignment="1">
      <alignment/>
      <protection/>
    </xf>
    <xf numFmtId="0" fontId="133" fillId="0" borderId="0" xfId="57" applyFont="1" applyAlignment="1">
      <alignment horizontal="center" vertical="top"/>
      <protection/>
    </xf>
    <xf numFmtId="0" fontId="133" fillId="0" borderId="0" xfId="0" applyFont="1" applyAlignment="1">
      <alignment horizontal="right" vertical="top"/>
    </xf>
    <xf numFmtId="0" fontId="11" fillId="0" borderId="0" xfId="57" applyFont="1" applyAlignment="1" applyProtection="1">
      <alignment wrapText="1"/>
      <protection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0" fontId="135" fillId="37" borderId="18" xfId="0" applyFont="1" applyFill="1" applyBorder="1" applyAlignment="1">
      <alignment horizontal="center" vertical="center" wrapText="1"/>
    </xf>
    <xf numFmtId="0" fontId="136" fillId="35" borderId="43" xfId="0" applyFont="1" applyFill="1" applyBorder="1" applyAlignment="1">
      <alignment horizontal="center" vertical="center" wrapText="1"/>
    </xf>
    <xf numFmtId="0" fontId="136" fillId="35" borderId="32" xfId="0" applyFont="1" applyFill="1" applyBorder="1" applyAlignment="1">
      <alignment horizontal="center" vertical="center" wrapText="1"/>
    </xf>
    <xf numFmtId="0" fontId="136" fillId="35" borderId="4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35" fillId="0" borderId="35" xfId="0" applyFont="1" applyBorder="1" applyAlignment="1">
      <alignment horizontal="left" vertical="center" wrapText="1"/>
    </xf>
    <xf numFmtId="0" fontId="135" fillId="0" borderId="65" xfId="0" applyFont="1" applyBorder="1" applyAlignment="1">
      <alignment horizontal="justify" vertical="center" wrapText="1"/>
    </xf>
    <xf numFmtId="0" fontId="135" fillId="0" borderId="31" xfId="0" applyFont="1" applyBorder="1" applyAlignment="1">
      <alignment horizontal="left" vertical="center" wrapText="1"/>
    </xf>
    <xf numFmtId="0" fontId="135" fillId="0" borderId="67" xfId="0" applyFont="1" applyBorder="1" applyAlignment="1">
      <alignment horizontal="justify" vertical="center" wrapText="1"/>
    </xf>
    <xf numFmtId="0" fontId="135" fillId="0" borderId="67" xfId="0" applyFont="1" applyBorder="1" applyAlignment="1">
      <alignment horizontal="left" vertical="center" wrapText="1"/>
    </xf>
    <xf numFmtId="0" fontId="135" fillId="35" borderId="34" xfId="0" applyFont="1" applyFill="1" applyBorder="1" applyAlignment="1">
      <alignment horizontal="left" vertical="center" wrapText="1"/>
    </xf>
    <xf numFmtId="0" fontId="135" fillId="0" borderId="98" xfId="0" applyFont="1" applyBorder="1" applyAlignment="1">
      <alignment horizontal="justify" vertical="center" wrapText="1"/>
    </xf>
    <xf numFmtId="0" fontId="135" fillId="35" borderId="31" xfId="0" applyFont="1" applyFill="1" applyBorder="1" applyAlignment="1">
      <alignment horizontal="left" vertical="center" wrapText="1"/>
    </xf>
    <xf numFmtId="0" fontId="135" fillId="35" borderId="40" xfId="0" applyFont="1" applyFill="1" applyBorder="1" applyAlignment="1">
      <alignment horizontal="left" vertical="center" wrapText="1"/>
    </xf>
    <xf numFmtId="0" fontId="135" fillId="0" borderId="111" xfId="0" applyFont="1" applyBorder="1" applyAlignment="1">
      <alignment horizontal="justify" vertical="center" wrapText="1"/>
    </xf>
    <xf numFmtId="3" fontId="123" fillId="0" borderId="55" xfId="0" applyNumberFormat="1" applyFont="1" applyBorder="1" applyAlignment="1">
      <alignment horizontal="center" vertical="center"/>
    </xf>
    <xf numFmtId="3" fontId="123" fillId="0" borderId="55" xfId="0" applyNumberFormat="1" applyFont="1" applyBorder="1" applyAlignment="1">
      <alignment vertical="center"/>
    </xf>
    <xf numFmtId="3" fontId="123" fillId="0" borderId="56" xfId="0" applyNumberFormat="1" applyFont="1" applyBorder="1" applyAlignment="1">
      <alignment horizontal="center" vertical="center"/>
    </xf>
    <xf numFmtId="0" fontId="137" fillId="0" borderId="0" xfId="0" applyFont="1" applyAlignment="1">
      <alignment/>
    </xf>
    <xf numFmtId="0" fontId="133" fillId="0" borderId="0" xfId="0" applyFont="1" applyAlignment="1">
      <alignment/>
    </xf>
    <xf numFmtId="0" fontId="123" fillId="0" borderId="0" xfId="57" applyFont="1">
      <alignment/>
      <protection/>
    </xf>
    <xf numFmtId="0" fontId="19" fillId="37" borderId="49" xfId="57" applyFont="1" applyFill="1" applyBorder="1" applyAlignment="1" applyProtection="1">
      <alignment horizontal="center" vertical="center" wrapText="1"/>
      <protection/>
    </xf>
    <xf numFmtId="0" fontId="19" fillId="37" borderId="57" xfId="57" applyFont="1" applyFill="1" applyBorder="1" applyAlignment="1" applyProtection="1">
      <alignment horizontal="center" vertical="center" wrapText="1"/>
      <protection/>
    </xf>
    <xf numFmtId="0" fontId="19" fillId="37" borderId="36" xfId="57" applyFont="1" applyFill="1" applyBorder="1" applyAlignment="1" applyProtection="1">
      <alignment horizontal="center" vertical="center" wrapText="1"/>
      <protection/>
    </xf>
    <xf numFmtId="0" fontId="19" fillId="37" borderId="111" xfId="57" applyFont="1" applyFill="1" applyBorder="1" applyAlignment="1" applyProtection="1">
      <alignment horizontal="center" vertical="center" wrapText="1"/>
      <protection/>
    </xf>
    <xf numFmtId="0" fontId="19" fillId="37" borderId="17" xfId="57" applyFont="1" applyFill="1" applyBorder="1" applyAlignment="1" applyProtection="1">
      <alignment horizontal="center" vertical="center" wrapText="1"/>
      <protection/>
    </xf>
    <xf numFmtId="0" fontId="19" fillId="37" borderId="60" xfId="57" applyFont="1" applyFill="1" applyBorder="1" applyAlignment="1" applyProtection="1">
      <alignment horizontal="center" vertical="center" wrapText="1"/>
      <protection/>
    </xf>
    <xf numFmtId="0" fontId="67" fillId="0" borderId="34" xfId="57" applyFont="1" applyBorder="1" applyAlignment="1" applyProtection="1">
      <alignment horizontal="center" vertical="center" wrapText="1"/>
      <protection/>
    </xf>
    <xf numFmtId="0" fontId="67" fillId="0" borderId="18" xfId="57" applyFont="1" applyBorder="1" applyAlignment="1" applyProtection="1">
      <alignment horizontal="center" vertical="center" wrapText="1"/>
      <protection/>
    </xf>
    <xf numFmtId="0" fontId="67" fillId="0" borderId="36" xfId="57" applyFont="1" applyBorder="1" applyAlignment="1" applyProtection="1">
      <alignment horizontal="center" vertical="center" wrapText="1"/>
      <protection/>
    </xf>
    <xf numFmtId="0" fontId="67" fillId="0" borderId="59" xfId="57" applyFont="1" applyBorder="1" applyAlignment="1" applyProtection="1">
      <alignment horizontal="center" vertical="center" wrapText="1"/>
      <protection/>
    </xf>
    <xf numFmtId="0" fontId="17" fillId="0" borderId="29" xfId="57" applyFont="1" applyBorder="1" applyAlignment="1" applyProtection="1">
      <alignment horizontal="center" vertical="center" wrapText="1"/>
      <protection/>
    </xf>
    <xf numFmtId="0" fontId="17" fillId="0" borderId="18" xfId="57" applyFont="1" applyBorder="1" applyAlignment="1" applyProtection="1">
      <alignment horizontal="right" vertical="center" wrapText="1"/>
      <protection/>
    </xf>
    <xf numFmtId="0" fontId="17" fillId="0" borderId="29" xfId="57" applyFont="1" applyBorder="1" applyAlignment="1" applyProtection="1">
      <alignment horizontal="right" vertical="center" wrapText="1"/>
      <protection/>
    </xf>
    <xf numFmtId="0" fontId="17" fillId="0" borderId="112" xfId="57" applyFont="1" applyBorder="1" applyAlignment="1" applyProtection="1">
      <alignment horizontal="right" vertical="center" wrapText="1"/>
      <protection/>
    </xf>
    <xf numFmtId="0" fontId="17" fillId="0" borderId="0" xfId="57" applyFont="1" applyBorder="1" applyAlignment="1" applyProtection="1">
      <alignment horizontal="right" vertical="center" wrapText="1"/>
      <protection/>
    </xf>
    <xf numFmtId="3" fontId="17" fillId="0" borderId="36" xfId="57" applyNumberFormat="1" applyFont="1" applyBorder="1" applyAlignment="1" applyProtection="1">
      <alignment horizontal="right" vertical="center" wrapText="1"/>
      <protection/>
    </xf>
    <xf numFmtId="3" fontId="17" fillId="0" borderId="0" xfId="57" applyNumberFormat="1" applyFont="1" applyBorder="1" applyAlignment="1" applyProtection="1">
      <alignment horizontal="right" vertical="center" wrapText="1"/>
      <protection/>
    </xf>
    <xf numFmtId="3" fontId="17" fillId="0" borderId="20" xfId="57" applyNumberFormat="1" applyFont="1" applyBorder="1" applyAlignment="1" applyProtection="1">
      <alignment horizontal="right" vertical="center" wrapText="1"/>
      <protection/>
    </xf>
    <xf numFmtId="0" fontId="17" fillId="0" borderId="69" xfId="57" applyFont="1" applyBorder="1" applyAlignment="1" applyProtection="1">
      <alignment horizontal="right" vertical="center" wrapText="1"/>
      <protection/>
    </xf>
    <xf numFmtId="3" fontId="17" fillId="0" borderId="17" xfId="57" applyNumberFormat="1" applyFont="1" applyBorder="1" applyAlignment="1" applyProtection="1">
      <alignment horizontal="right" vertical="center" wrapText="1"/>
      <protection/>
    </xf>
    <xf numFmtId="3" fontId="17" fillId="0" borderId="69" xfId="57" applyNumberFormat="1" applyFont="1" applyBorder="1" applyAlignment="1" applyProtection="1">
      <alignment horizontal="right" vertical="center" wrapText="1"/>
      <protection/>
    </xf>
    <xf numFmtId="3" fontId="17" fillId="0" borderId="113" xfId="57" applyNumberFormat="1" applyFont="1" applyBorder="1" applyAlignment="1" applyProtection="1">
      <alignment horizontal="right" vertical="center" wrapText="1"/>
      <protection/>
    </xf>
    <xf numFmtId="0" fontId="133" fillId="0" borderId="0" xfId="57" applyFont="1" applyBorder="1">
      <alignment/>
      <protection/>
    </xf>
    <xf numFmtId="0" fontId="37" fillId="0" borderId="18" xfId="57" applyFont="1" applyBorder="1" applyAlignment="1" applyProtection="1">
      <alignment horizontal="center" vertical="center" wrapText="1"/>
      <protection/>
    </xf>
    <xf numFmtId="3" fontId="17" fillId="0" borderId="18" xfId="57" applyNumberFormat="1" applyFont="1" applyBorder="1" applyAlignment="1" applyProtection="1">
      <alignment horizontal="right" vertical="center" wrapText="1"/>
      <protection/>
    </xf>
    <xf numFmtId="3" fontId="17" fillId="0" borderId="58" xfId="57" applyNumberFormat="1" applyFont="1" applyBorder="1" applyAlignment="1" applyProtection="1">
      <alignment horizontal="right" vertical="center" wrapText="1"/>
      <protection/>
    </xf>
    <xf numFmtId="0" fontId="17" fillId="0" borderId="36" xfId="57" applyFont="1" applyBorder="1" applyAlignment="1" applyProtection="1">
      <alignment horizontal="right" vertical="center" wrapText="1"/>
      <protection/>
    </xf>
    <xf numFmtId="3" fontId="16" fillId="0" borderId="36" xfId="57" applyNumberFormat="1" applyFont="1" applyBorder="1" applyAlignment="1" applyProtection="1">
      <alignment horizontal="right" vertical="center" wrapText="1"/>
      <protection/>
    </xf>
    <xf numFmtId="3" fontId="16" fillId="0" borderId="59" xfId="57" applyNumberFormat="1" applyFont="1" applyBorder="1" applyAlignment="1" applyProtection="1">
      <alignment horizontal="right" vertical="center" wrapText="1"/>
      <protection/>
    </xf>
    <xf numFmtId="3" fontId="17" fillId="0" borderId="17" xfId="57" applyNumberFormat="1" applyFont="1" applyBorder="1" applyAlignment="1" applyProtection="1">
      <alignment horizontal="right" wrapText="1"/>
      <protection/>
    </xf>
    <xf numFmtId="3" fontId="16" fillId="0" borderId="17" xfId="57" applyNumberFormat="1" applyFont="1" applyBorder="1" applyAlignment="1" applyProtection="1">
      <alignment horizontal="right" vertical="center" wrapText="1"/>
      <protection/>
    </xf>
    <xf numFmtId="3" fontId="16" fillId="0" borderId="60" xfId="57" applyNumberFormat="1" applyFont="1" applyBorder="1" applyAlignment="1" applyProtection="1">
      <alignment horizontal="right" vertical="center" wrapText="1"/>
      <protection/>
    </xf>
    <xf numFmtId="3" fontId="17" fillId="0" borderId="31" xfId="57" applyNumberFormat="1" applyFont="1" applyBorder="1" applyAlignment="1" applyProtection="1">
      <alignment horizontal="center" vertical="center" wrapText="1"/>
      <protection/>
    </xf>
    <xf numFmtId="3" fontId="17" fillId="0" borderId="10" xfId="57" applyNumberFormat="1" applyFont="1" applyBorder="1" applyAlignment="1" applyProtection="1">
      <alignment horizontal="center" wrapText="1"/>
      <protection/>
    </xf>
    <xf numFmtId="3" fontId="17" fillId="0" borderId="10" xfId="57" applyNumberFormat="1" applyFont="1" applyBorder="1" applyAlignment="1" applyProtection="1">
      <alignment horizontal="right" vertical="center" wrapText="1"/>
      <protection/>
    </xf>
    <xf numFmtId="3" fontId="17" fillId="38" borderId="10" xfId="57" applyNumberFormat="1" applyFont="1" applyFill="1" applyBorder="1" applyAlignment="1" applyProtection="1">
      <alignment horizontal="right" vertical="center" wrapText="1"/>
      <protection/>
    </xf>
    <xf numFmtId="3" fontId="17" fillId="38" borderId="30" xfId="57" applyNumberFormat="1" applyFont="1" applyFill="1" applyBorder="1" applyAlignment="1" applyProtection="1">
      <alignment horizontal="right" vertical="center" wrapText="1"/>
      <protection/>
    </xf>
    <xf numFmtId="0" fontId="123" fillId="0" borderId="0" xfId="57" applyFont="1" applyBorder="1">
      <alignment/>
      <protection/>
    </xf>
    <xf numFmtId="0" fontId="123" fillId="0" borderId="18" xfId="57" applyFont="1" applyBorder="1" applyAlignment="1">
      <alignment horizontal="center" wrapText="1"/>
      <protection/>
    </xf>
    <xf numFmtId="4" fontId="123" fillId="0" borderId="18" xfId="57" applyNumberFormat="1" applyFont="1" applyBorder="1" applyAlignment="1">
      <alignment horizontal="right" vertical="center"/>
      <protection/>
    </xf>
    <xf numFmtId="4" fontId="123" fillId="0" borderId="58" xfId="57" applyNumberFormat="1" applyFont="1" applyBorder="1" applyAlignment="1">
      <alignment horizontal="right" vertical="center"/>
      <protection/>
    </xf>
    <xf numFmtId="4" fontId="123" fillId="0" borderId="36" xfId="57" applyNumberFormat="1" applyFont="1" applyBorder="1" applyAlignment="1">
      <alignment horizontal="right" vertical="center"/>
      <protection/>
    </xf>
    <xf numFmtId="4" fontId="123" fillId="0" borderId="59" xfId="57" applyNumberFormat="1" applyFont="1" applyBorder="1" applyAlignment="1">
      <alignment horizontal="right" vertical="center"/>
      <protection/>
    </xf>
    <xf numFmtId="3" fontId="17" fillId="0" borderId="36" xfId="57" applyNumberFormat="1" applyFont="1" applyBorder="1" applyAlignment="1" applyProtection="1">
      <alignment horizontal="right" wrapText="1"/>
      <protection/>
    </xf>
    <xf numFmtId="4" fontId="123" fillId="0" borderId="114" xfId="57" applyNumberFormat="1" applyFont="1" applyBorder="1" applyAlignment="1">
      <alignment horizontal="right" vertical="center"/>
      <protection/>
    </xf>
    <xf numFmtId="0" fontId="123" fillId="0" borderId="115" xfId="57" applyFont="1" applyBorder="1" applyAlignment="1">
      <alignment horizontal="center" wrapText="1"/>
      <protection/>
    </xf>
    <xf numFmtId="4" fontId="123" fillId="0" borderId="17" xfId="57" applyNumberFormat="1" applyFont="1" applyBorder="1" applyAlignment="1">
      <alignment horizontal="right" vertical="center"/>
      <protection/>
    </xf>
    <xf numFmtId="4" fontId="123" fillId="0" borderId="115" xfId="57" applyNumberFormat="1" applyFont="1" applyBorder="1" applyAlignment="1">
      <alignment horizontal="right" vertical="center"/>
      <protection/>
    </xf>
    <xf numFmtId="4" fontId="123" fillId="38" borderId="17" xfId="57" applyNumberFormat="1" applyFont="1" applyFill="1" applyBorder="1" applyAlignment="1">
      <alignment horizontal="right" vertical="center"/>
      <protection/>
    </xf>
    <xf numFmtId="4" fontId="123" fillId="38" borderId="60" xfId="57" applyNumberFormat="1" applyFont="1" applyFill="1" applyBorder="1" applyAlignment="1">
      <alignment horizontal="right" vertical="center"/>
      <protection/>
    </xf>
    <xf numFmtId="0" fontId="30" fillId="0" borderId="18" xfId="57" applyFont="1" applyBorder="1" applyAlignment="1">
      <alignment horizontal="center" wrapText="1"/>
      <protection/>
    </xf>
    <xf numFmtId="0" fontId="123" fillId="0" borderId="116" xfId="57" applyFont="1" applyBorder="1" applyAlignment="1">
      <alignment horizontal="center" wrapText="1"/>
      <protection/>
    </xf>
    <xf numFmtId="4" fontId="123" fillId="0" borderId="38" xfId="57" applyNumberFormat="1" applyFont="1" applyBorder="1" applyAlignment="1">
      <alignment horizontal="right" vertical="center"/>
      <protection/>
    </xf>
    <xf numFmtId="4" fontId="123" fillId="38" borderId="38" xfId="57" applyNumberFormat="1" applyFont="1" applyFill="1" applyBorder="1" applyAlignment="1">
      <alignment horizontal="right" vertical="center"/>
      <protection/>
    </xf>
    <xf numFmtId="4" fontId="123" fillId="38" borderId="39" xfId="57" applyNumberFormat="1" applyFont="1" applyFill="1" applyBorder="1" applyAlignment="1">
      <alignment horizontal="right" vertical="center"/>
      <protection/>
    </xf>
    <xf numFmtId="3" fontId="11" fillId="0" borderId="45" xfId="57" applyNumberFormat="1" applyFont="1" applyBorder="1" applyAlignment="1" applyProtection="1">
      <alignment horizontal="left" vertical="center" wrapText="1"/>
      <protection/>
    </xf>
    <xf numFmtId="3" fontId="11" fillId="0" borderId="33" xfId="57" applyNumberFormat="1" applyFont="1" applyBorder="1" applyAlignment="1" applyProtection="1">
      <alignment wrapText="1"/>
      <protection/>
    </xf>
    <xf numFmtId="3" fontId="11" fillId="0" borderId="46" xfId="57" applyNumberFormat="1" applyFont="1" applyBorder="1" applyAlignment="1" applyProtection="1">
      <alignment horizontal="right" vertical="center" wrapText="1"/>
      <protection/>
    </xf>
    <xf numFmtId="0" fontId="133" fillId="0" borderId="0" xfId="57" applyFont="1" applyAlignment="1">
      <alignment horizontal="center" vertical="center"/>
      <protection/>
    </xf>
    <xf numFmtId="0" fontId="133" fillId="0" borderId="0" xfId="57" applyFont="1" applyAlignment="1">
      <alignment vertical="center"/>
      <protection/>
    </xf>
    <xf numFmtId="0" fontId="133" fillId="0" borderId="0" xfId="57" applyFont="1" applyAlignment="1">
      <alignment horizontal="center"/>
      <protection/>
    </xf>
    <xf numFmtId="0" fontId="133" fillId="37" borderId="18" xfId="57" applyFont="1" applyFill="1" applyBorder="1" applyAlignment="1">
      <alignment horizontal="center" vertical="center" wrapText="1"/>
      <protection/>
    </xf>
    <xf numFmtId="0" fontId="133" fillId="37" borderId="0" xfId="57" applyFont="1" applyFill="1" applyBorder="1" applyAlignment="1">
      <alignment horizontal="center" vertical="center" wrapText="1"/>
      <protection/>
    </xf>
    <xf numFmtId="0" fontId="134" fillId="0" borderId="43" xfId="57" applyFont="1" applyBorder="1" applyAlignment="1">
      <alignment horizontal="center" vertical="center" wrapText="1"/>
      <protection/>
    </xf>
    <xf numFmtId="0" fontId="134" fillId="0" borderId="32" xfId="57" applyFont="1" applyBorder="1" applyAlignment="1">
      <alignment horizontal="center" vertical="center" wrapText="1"/>
      <protection/>
    </xf>
    <xf numFmtId="0" fontId="134" fillId="0" borderId="32" xfId="57" applyFont="1" applyBorder="1" applyAlignment="1">
      <alignment horizontal="center" wrapText="1"/>
      <protection/>
    </xf>
    <xf numFmtId="0" fontId="134" fillId="0" borderId="47" xfId="57" applyFont="1" applyBorder="1" applyAlignment="1">
      <alignment horizontal="center" wrapText="1"/>
      <protection/>
    </xf>
    <xf numFmtId="0" fontId="134" fillId="0" borderId="0" xfId="57" applyFont="1" applyBorder="1" applyAlignment="1">
      <alignment horizontal="center" wrapText="1"/>
      <protection/>
    </xf>
    <xf numFmtId="0" fontId="133" fillId="0" borderId="35" xfId="57" applyFont="1" applyBorder="1" applyAlignment="1">
      <alignment horizontal="center" vertical="center" wrapText="1"/>
      <protection/>
    </xf>
    <xf numFmtId="0" fontId="133" fillId="0" borderId="17" xfId="57" applyFont="1" applyBorder="1" applyAlignment="1">
      <alignment vertical="center" wrapText="1"/>
      <protection/>
    </xf>
    <xf numFmtId="3" fontId="133" fillId="0" borderId="17" xfId="57" applyNumberFormat="1" applyFont="1" applyBorder="1" applyAlignment="1">
      <alignment vertical="center" wrapText="1"/>
      <protection/>
    </xf>
    <xf numFmtId="3" fontId="133" fillId="0" borderId="60" xfId="57" applyNumberFormat="1" applyFont="1" applyBorder="1" applyAlignment="1">
      <alignment vertical="center" wrapText="1"/>
      <protection/>
    </xf>
    <xf numFmtId="0" fontId="133" fillId="0" borderId="10" xfId="57" applyFont="1" applyBorder="1" applyAlignment="1">
      <alignment vertical="center" wrapText="1"/>
      <protection/>
    </xf>
    <xf numFmtId="3" fontId="133" fillId="0" borderId="10" xfId="57" applyNumberFormat="1" applyFont="1" applyBorder="1" applyAlignment="1">
      <alignment vertical="center" wrapText="1"/>
      <protection/>
    </xf>
    <xf numFmtId="3" fontId="133" fillId="0" borderId="30" xfId="57" applyNumberFormat="1" applyFont="1" applyBorder="1" applyAlignment="1">
      <alignment vertical="center" wrapText="1"/>
      <protection/>
    </xf>
    <xf numFmtId="0" fontId="133" fillId="0" borderId="31" xfId="57" applyFont="1" applyBorder="1" applyAlignment="1">
      <alignment horizontal="center" vertical="center" wrapText="1"/>
      <protection/>
    </xf>
    <xf numFmtId="0" fontId="133" fillId="0" borderId="34" xfId="57" applyFont="1" applyBorder="1" applyAlignment="1">
      <alignment horizontal="center" vertical="center" wrapText="1"/>
      <protection/>
    </xf>
    <xf numFmtId="0" fontId="133" fillId="0" borderId="18" xfId="57" applyFont="1" applyBorder="1" applyAlignment="1">
      <alignment vertical="center" wrapText="1"/>
      <protection/>
    </xf>
    <xf numFmtId="3" fontId="133" fillId="0" borderId="18" xfId="57" applyNumberFormat="1" applyFont="1" applyBorder="1" applyAlignment="1">
      <alignment vertical="center" wrapText="1"/>
      <protection/>
    </xf>
    <xf numFmtId="3" fontId="133" fillId="0" borderId="58" xfId="57" applyNumberFormat="1" applyFont="1" applyBorder="1" applyAlignment="1">
      <alignment vertical="center" wrapText="1"/>
      <protection/>
    </xf>
    <xf numFmtId="0" fontId="133" fillId="0" borderId="54" xfId="57" applyFont="1" applyBorder="1" applyAlignment="1">
      <alignment horizontal="center" vertical="center" wrapText="1"/>
      <protection/>
    </xf>
    <xf numFmtId="0" fontId="138" fillId="0" borderId="55" xfId="57" applyFont="1" applyBorder="1" applyAlignment="1">
      <alignment vertical="center" wrapText="1"/>
      <protection/>
    </xf>
    <xf numFmtId="3" fontId="133" fillId="0" borderId="55" xfId="57" applyNumberFormat="1" applyFont="1" applyBorder="1" applyAlignment="1">
      <alignment vertical="center" wrapText="1"/>
      <protection/>
    </xf>
    <xf numFmtId="3" fontId="133" fillId="0" borderId="56" xfId="57" applyNumberFormat="1" applyFont="1" applyBorder="1" applyAlignment="1">
      <alignment vertical="center" wrapText="1"/>
      <protection/>
    </xf>
    <xf numFmtId="0" fontId="139" fillId="37" borderId="33" xfId="57" applyFont="1" applyFill="1" applyBorder="1" applyAlignment="1">
      <alignment horizontal="center" vertical="center"/>
      <protection/>
    </xf>
    <xf numFmtId="0" fontId="139" fillId="37" borderId="46" xfId="57" applyFont="1" applyFill="1" applyBorder="1" applyAlignment="1">
      <alignment horizontal="center" vertical="center"/>
      <protection/>
    </xf>
    <xf numFmtId="0" fontId="139" fillId="37" borderId="10" xfId="57" applyFont="1" applyFill="1" applyBorder="1" applyAlignment="1">
      <alignment horizontal="center" vertical="center" wrapText="1"/>
      <protection/>
    </xf>
    <xf numFmtId="0" fontId="139" fillId="37" borderId="30" xfId="57" applyFont="1" applyFill="1" applyBorder="1" applyAlignment="1">
      <alignment horizontal="center" vertical="center" wrapText="1"/>
      <protection/>
    </xf>
    <xf numFmtId="0" fontId="133" fillId="0" borderId="17" xfId="57" applyFont="1" applyBorder="1" applyAlignment="1">
      <alignment wrapText="1"/>
      <protection/>
    </xf>
    <xf numFmtId="0" fontId="133" fillId="0" borderId="40" xfId="57" applyFont="1" applyBorder="1" applyAlignment="1">
      <alignment horizontal="center" vertical="center" wrapText="1"/>
      <protection/>
    </xf>
    <xf numFmtId="0" fontId="133" fillId="0" borderId="36" xfId="57" applyFont="1" applyBorder="1" applyAlignment="1">
      <alignment wrapText="1"/>
      <protection/>
    </xf>
    <xf numFmtId="3" fontId="133" fillId="0" borderId="36" xfId="57" applyNumberFormat="1" applyFont="1" applyBorder="1" applyAlignment="1">
      <alignment vertical="center" wrapText="1"/>
      <protection/>
    </xf>
    <xf numFmtId="3" fontId="133" fillId="0" borderId="59" xfId="57" applyNumberFormat="1" applyFont="1" applyBorder="1" applyAlignment="1">
      <alignment vertical="center" wrapText="1"/>
      <protection/>
    </xf>
    <xf numFmtId="0" fontId="11" fillId="37" borderId="49" xfId="57" applyFont="1" applyFill="1" applyBorder="1" applyAlignment="1" applyProtection="1">
      <alignment horizontal="center" vertical="center" wrapText="1"/>
      <protection/>
    </xf>
    <xf numFmtId="0" fontId="11" fillId="37" borderId="24" xfId="57" applyFont="1" applyFill="1" applyBorder="1" applyAlignment="1" applyProtection="1">
      <alignment horizontal="center" vertical="center" wrapText="1"/>
      <protection/>
    </xf>
    <xf numFmtId="0" fontId="11" fillId="37" borderId="36" xfId="57" applyFont="1" applyFill="1" applyBorder="1" applyAlignment="1" applyProtection="1">
      <alignment horizontal="center" vertical="center" wrapText="1"/>
      <protection/>
    </xf>
    <xf numFmtId="0" fontId="11" fillId="0" borderId="45" xfId="57" applyFont="1" applyBorder="1" applyAlignment="1" applyProtection="1">
      <alignment horizontal="center" vertical="center" wrapText="1"/>
      <protection/>
    </xf>
    <xf numFmtId="0" fontId="11" fillId="0" borderId="33" xfId="57" applyFont="1" applyBorder="1" applyAlignment="1" applyProtection="1">
      <alignment wrapText="1"/>
      <protection/>
    </xf>
    <xf numFmtId="3" fontId="11" fillId="0" borderId="33" xfId="57" applyNumberFormat="1" applyFont="1" applyBorder="1" applyAlignment="1" applyProtection="1">
      <alignment horizontal="right" vertical="center" wrapText="1"/>
      <protection/>
    </xf>
    <xf numFmtId="0" fontId="11" fillId="0" borderId="3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wrapText="1"/>
      <protection/>
    </xf>
    <xf numFmtId="3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vertical="center" wrapText="1"/>
      <protection/>
    </xf>
    <xf numFmtId="0" fontId="11" fillId="0" borderId="34" xfId="57" applyFont="1" applyBorder="1" applyAlignment="1" applyProtection="1">
      <alignment horizontal="center" vertical="center" wrapText="1"/>
      <protection/>
    </xf>
    <xf numFmtId="0" fontId="11" fillId="0" borderId="18" xfId="57" applyFont="1" applyBorder="1" applyAlignment="1" applyProtection="1">
      <alignment vertical="center" wrapText="1"/>
      <protection/>
    </xf>
    <xf numFmtId="3" fontId="11" fillId="0" borderId="18" xfId="57" applyNumberFormat="1" applyFont="1" applyBorder="1" applyAlignment="1" applyProtection="1">
      <alignment horizontal="right" vertical="center" wrapText="1"/>
      <protection/>
    </xf>
    <xf numFmtId="0" fontId="11" fillId="0" borderId="40" xfId="57" applyFont="1" applyBorder="1" applyAlignment="1" applyProtection="1">
      <alignment horizontal="center" vertical="center" wrapText="1"/>
      <protection/>
    </xf>
    <xf numFmtId="49" fontId="11" fillId="0" borderId="36" xfId="57" applyNumberFormat="1" applyFont="1" applyBorder="1" applyAlignment="1" applyProtection="1">
      <alignment wrapText="1"/>
      <protection/>
    </xf>
    <xf numFmtId="3" fontId="11" fillId="0" borderId="36" xfId="57" applyNumberFormat="1" applyFont="1" applyBorder="1" applyAlignment="1" applyProtection="1">
      <alignment horizontal="right" vertical="center" wrapText="1"/>
      <protection/>
    </xf>
    <xf numFmtId="0" fontId="11" fillId="0" borderId="35" xfId="57" applyFont="1" applyBorder="1" applyAlignment="1" applyProtection="1">
      <alignment horizontal="center" vertical="center" wrapText="1"/>
      <protection/>
    </xf>
    <xf numFmtId="49" fontId="11" fillId="0" borderId="17" xfId="57" applyNumberFormat="1" applyFont="1" applyBorder="1" applyAlignment="1" applyProtection="1">
      <alignment wrapText="1"/>
      <protection/>
    </xf>
    <xf numFmtId="3" fontId="11" fillId="0" borderId="17" xfId="57" applyNumberFormat="1" applyFont="1" applyBorder="1" applyAlignment="1" applyProtection="1">
      <alignment horizontal="right" vertical="center" wrapText="1"/>
      <protection/>
    </xf>
    <xf numFmtId="3" fontId="11" fillId="0" borderId="60" xfId="57" applyNumberFormat="1" applyFont="1" applyBorder="1" applyAlignment="1" applyProtection="1">
      <alignment horizontal="right" vertical="center" wrapText="1"/>
      <protection/>
    </xf>
    <xf numFmtId="0" fontId="11" fillId="0" borderId="34" xfId="57" applyFont="1" applyFill="1" applyBorder="1" applyAlignment="1" applyProtection="1">
      <alignment horizontal="center" vertical="center" wrapText="1"/>
      <protection/>
    </xf>
    <xf numFmtId="0" fontId="11" fillId="0" borderId="18" xfId="57" applyFont="1" applyFill="1" applyBorder="1" applyAlignment="1" applyProtection="1">
      <alignment wrapText="1"/>
      <protection/>
    </xf>
    <xf numFmtId="3" fontId="11" fillId="0" borderId="18" xfId="57" applyNumberFormat="1" applyFont="1" applyFill="1" applyBorder="1" applyAlignment="1" applyProtection="1">
      <alignment horizontal="right" vertical="center" wrapText="1"/>
      <protection/>
    </xf>
    <xf numFmtId="3" fontId="11" fillId="0" borderId="58" xfId="57" applyNumberFormat="1" applyFont="1" applyFill="1" applyBorder="1" applyAlignment="1" applyProtection="1">
      <alignment horizontal="right" vertical="center" wrapText="1"/>
      <protection/>
    </xf>
    <xf numFmtId="0" fontId="11" fillId="0" borderId="117" xfId="57" applyFont="1" applyBorder="1" applyAlignment="1" applyProtection="1">
      <alignment horizontal="centerContinuous" vertical="center"/>
      <protection/>
    </xf>
    <xf numFmtId="0" fontId="19" fillId="0" borderId="54" xfId="57" applyFont="1" applyBorder="1" applyAlignment="1" applyProtection="1">
      <alignment horizontal="centerContinuous" vertical="center"/>
      <protection/>
    </xf>
    <xf numFmtId="3" fontId="19" fillId="0" borderId="55" xfId="57" applyNumberFormat="1" applyFont="1" applyBorder="1" applyAlignment="1" applyProtection="1">
      <alignment horizontal="right" vertical="center" wrapText="1"/>
      <protection/>
    </xf>
    <xf numFmtId="0" fontId="37" fillId="0" borderId="0" xfId="57" applyFont="1" applyFill="1" applyAlignment="1" applyProtection="1">
      <alignment/>
      <protection/>
    </xf>
    <xf numFmtId="0" fontId="19" fillId="0" borderId="0" xfId="57" applyFont="1" applyFill="1" applyAlignment="1" applyProtection="1">
      <alignment/>
      <protection/>
    </xf>
    <xf numFmtId="0" fontId="0" fillId="0" borderId="0" xfId="57" applyAlignment="1">
      <alignment horizontal="center"/>
      <protection/>
    </xf>
    <xf numFmtId="0" fontId="123" fillId="0" borderId="0" xfId="57" applyFont="1" applyAlignment="1">
      <alignment horizontal="center" vertical="top" wrapText="1"/>
      <protection/>
    </xf>
    <xf numFmtId="0" fontId="123" fillId="0" borderId="0" xfId="57" applyFont="1" applyAlignment="1">
      <alignment horizontal="center" vertical="top"/>
      <protection/>
    </xf>
    <xf numFmtId="0" fontId="48" fillId="0" borderId="0" xfId="54" applyFont="1" applyAlignment="1">
      <alignment horizontal="left"/>
      <protection/>
    </xf>
    <xf numFmtId="0" fontId="10" fillId="0" borderId="0" xfId="54" applyFont="1" applyAlignment="1">
      <alignment horizontal="centerContinuous"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left" vertical="top"/>
      <protection/>
    </xf>
    <xf numFmtId="0" fontId="10" fillId="0" borderId="0" xfId="54" applyFont="1" applyAlignment="1">
      <alignment horizontal="right"/>
      <protection/>
    </xf>
    <xf numFmtId="0" fontId="9" fillId="0" borderId="0" xfId="54" applyFont="1" applyAlignment="1">
      <alignment/>
      <protection/>
    </xf>
    <xf numFmtId="0" fontId="11" fillId="0" borderId="0" xfId="54" applyFont="1">
      <alignment/>
      <protection/>
    </xf>
    <xf numFmtId="0" fontId="2" fillId="0" borderId="0" xfId="54">
      <alignment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left"/>
      <protection/>
    </xf>
    <xf numFmtId="0" fontId="10" fillId="0" borderId="0" xfId="54" applyFont="1" applyAlignment="1">
      <alignment horizontal="left" wrapText="1"/>
      <protection/>
    </xf>
    <xf numFmtId="0" fontId="121" fillId="34" borderId="60" xfId="0" applyFont="1" applyFill="1" applyBorder="1" applyAlignment="1">
      <alignment wrapText="1"/>
    </xf>
    <xf numFmtId="0" fontId="121" fillId="34" borderId="30" xfId="0" applyFont="1" applyFill="1" applyBorder="1" applyAlignment="1">
      <alignment wrapText="1"/>
    </xf>
    <xf numFmtId="0" fontId="121" fillId="34" borderId="47" xfId="0" applyFont="1" applyFill="1" applyBorder="1" applyAlignment="1">
      <alignment wrapText="1"/>
    </xf>
    <xf numFmtId="0" fontId="10" fillId="0" borderId="0" xfId="52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140" fillId="37" borderId="0" xfId="0" applyFont="1" applyFill="1" applyAlignment="1">
      <alignment/>
    </xf>
    <xf numFmtId="0" fontId="16" fillId="37" borderId="24" xfId="53" applyFont="1" applyFill="1" applyBorder="1" applyAlignment="1">
      <alignment horizontal="center" vertical="center" wrapText="1"/>
      <protection/>
    </xf>
    <xf numFmtId="0" fontId="16" fillId="37" borderId="22" xfId="53" applyFont="1" applyFill="1" applyBorder="1" applyAlignment="1">
      <alignment horizontal="center" vertical="center" wrapText="1"/>
      <protection/>
    </xf>
    <xf numFmtId="0" fontId="16" fillId="37" borderId="23" xfId="53" applyFont="1" applyFill="1" applyBorder="1" applyAlignment="1">
      <alignment horizontal="center" wrapText="1"/>
      <protection/>
    </xf>
    <xf numFmtId="0" fontId="16" fillId="37" borderId="22" xfId="53" applyFont="1" applyFill="1" applyBorder="1" applyAlignment="1">
      <alignment horizontal="center"/>
      <protection/>
    </xf>
    <xf numFmtId="0" fontId="16" fillId="37" borderId="22" xfId="53" applyFont="1" applyFill="1" applyBorder="1">
      <alignment/>
      <protection/>
    </xf>
    <xf numFmtId="0" fontId="16" fillId="37" borderId="25" xfId="53" applyFont="1" applyFill="1" applyBorder="1" applyAlignment="1">
      <alignment horizontal="center" wrapText="1"/>
      <protection/>
    </xf>
    <xf numFmtId="0" fontId="16" fillId="37" borderId="21" xfId="53" applyFont="1" applyFill="1" applyBorder="1" applyAlignment="1">
      <alignment horizontal="center" wrapText="1"/>
      <protection/>
    </xf>
    <xf numFmtId="0" fontId="16" fillId="37" borderId="21" xfId="53" applyFont="1" applyFill="1" applyBorder="1" applyAlignment="1">
      <alignment wrapText="1"/>
      <protection/>
    </xf>
    <xf numFmtId="0" fontId="127" fillId="39" borderId="32" xfId="0" applyFont="1" applyFill="1" applyBorder="1" applyAlignment="1">
      <alignment horizontal="center" vertical="center" wrapText="1"/>
    </xf>
    <xf numFmtId="0" fontId="128" fillId="39" borderId="25" xfId="0" applyFont="1" applyFill="1" applyBorder="1" applyAlignment="1">
      <alignment horizontal="center"/>
    </xf>
    <xf numFmtId="0" fontId="127" fillId="39" borderId="54" xfId="0" applyFont="1" applyFill="1" applyBorder="1" applyAlignment="1">
      <alignment horizontal="center" vertical="center" wrapText="1"/>
    </xf>
    <xf numFmtId="0" fontId="127" fillId="39" borderId="55" xfId="0" applyFont="1" applyFill="1" applyBorder="1" applyAlignment="1">
      <alignment horizontal="center" vertical="center" wrapText="1"/>
    </xf>
    <xf numFmtId="0" fontId="127" fillId="39" borderId="56" xfId="0" applyFont="1" applyFill="1" applyBorder="1" applyAlignment="1">
      <alignment horizontal="justify" vertical="center" wrapText="1"/>
    </xf>
    <xf numFmtId="0" fontId="127" fillId="39" borderId="56" xfId="0" applyFont="1" applyFill="1" applyBorder="1" applyAlignment="1">
      <alignment horizontal="center" vertical="center" wrapText="1"/>
    </xf>
    <xf numFmtId="0" fontId="127" fillId="39" borderId="55" xfId="0" applyFont="1" applyFill="1" applyBorder="1" applyAlignment="1">
      <alignment horizontal="justify" vertical="center" wrapText="1"/>
    </xf>
    <xf numFmtId="0" fontId="127" fillId="39" borderId="97" xfId="0" applyFont="1" applyFill="1" applyBorder="1" applyAlignment="1">
      <alignment horizontal="center" vertical="center" wrapText="1"/>
    </xf>
    <xf numFmtId="0" fontId="127" fillId="39" borderId="32" xfId="0" applyFont="1" applyFill="1" applyBorder="1" applyAlignment="1">
      <alignment horizontal="center" vertical="center"/>
    </xf>
    <xf numFmtId="0" fontId="127" fillId="39" borderId="47" xfId="0" applyFont="1" applyFill="1" applyBorder="1" applyAlignment="1">
      <alignment horizontal="center" vertical="center"/>
    </xf>
    <xf numFmtId="0" fontId="127" fillId="39" borderId="47" xfId="0" applyFont="1" applyFill="1" applyBorder="1" applyAlignment="1">
      <alignment horizontal="center" vertical="center" wrapText="1"/>
    </xf>
    <xf numFmtId="0" fontId="131" fillId="39" borderId="45" xfId="0" applyFont="1" applyFill="1" applyBorder="1" applyAlignment="1">
      <alignment horizontal="center" vertical="center" wrapText="1"/>
    </xf>
    <xf numFmtId="0" fontId="131" fillId="39" borderId="33" xfId="0" applyFont="1" applyFill="1" applyBorder="1" applyAlignment="1">
      <alignment horizontal="center" vertical="center" wrapText="1"/>
    </xf>
    <xf numFmtId="0" fontId="131" fillId="39" borderId="46" xfId="0" applyFont="1" applyFill="1" applyBorder="1" applyAlignment="1">
      <alignment horizontal="center" vertical="center" wrapText="1"/>
    </xf>
    <xf numFmtId="0" fontId="131" fillId="39" borderId="32" xfId="0" applyFont="1" applyFill="1" applyBorder="1" applyAlignment="1">
      <alignment horizontal="center" wrapText="1"/>
    </xf>
    <xf numFmtId="0" fontId="131" fillId="39" borderId="47" xfId="0" applyFont="1" applyFill="1" applyBorder="1" applyAlignment="1">
      <alignment horizontal="center" wrapText="1"/>
    </xf>
    <xf numFmtId="0" fontId="127" fillId="39" borderId="54" xfId="0" applyFont="1" applyFill="1" applyBorder="1" applyAlignment="1">
      <alignment horizontal="justify" vertical="center" wrapText="1"/>
    </xf>
    <xf numFmtId="0" fontId="127" fillId="39" borderId="75" xfId="0" applyFont="1" applyFill="1" applyBorder="1" applyAlignment="1">
      <alignment horizontal="justify" vertical="center" wrapText="1"/>
    </xf>
    <xf numFmtId="0" fontId="127" fillId="39" borderId="97" xfId="0" applyFont="1" applyFill="1" applyBorder="1" applyAlignment="1">
      <alignment horizontal="justify" vertical="center" wrapText="1"/>
    </xf>
    <xf numFmtId="0" fontId="131" fillId="39" borderId="54" xfId="0" applyFont="1" applyFill="1" applyBorder="1" applyAlignment="1">
      <alignment horizontal="center" vertical="center" wrapText="1"/>
    </xf>
    <xf numFmtId="0" fontId="9" fillId="39" borderId="55" xfId="44" applyFont="1" applyFill="1" applyBorder="1" applyAlignment="1">
      <alignment horizontal="center" vertical="center" wrapText="1"/>
    </xf>
    <xf numFmtId="0" fontId="128" fillId="39" borderId="55" xfId="0" applyFont="1" applyFill="1" applyBorder="1" applyAlignment="1">
      <alignment horizontal="center" vertical="center" wrapText="1"/>
    </xf>
    <xf numFmtId="0" fontId="128" fillId="39" borderId="21" xfId="0" applyFont="1" applyFill="1" applyBorder="1" applyAlignment="1">
      <alignment horizontal="center" vertical="center" wrapText="1"/>
    </xf>
    <xf numFmtId="0" fontId="128" fillId="39" borderId="54" xfId="0" applyFont="1" applyFill="1" applyBorder="1" applyAlignment="1">
      <alignment horizontal="center" vertical="center"/>
    </xf>
    <xf numFmtId="0" fontId="127" fillId="39" borderId="75" xfId="0" applyFont="1" applyFill="1" applyBorder="1" applyAlignment="1">
      <alignment horizontal="center" vertical="center" wrapText="1"/>
    </xf>
    <xf numFmtId="0" fontId="128" fillId="39" borderId="54" xfId="0" applyFont="1" applyFill="1" applyBorder="1" applyAlignment="1">
      <alignment horizontal="center" vertical="center" wrapText="1"/>
    </xf>
    <xf numFmtId="0" fontId="128" fillId="39" borderId="56" xfId="0" applyFont="1" applyFill="1" applyBorder="1" applyAlignment="1">
      <alignment horizontal="center" vertical="center" wrapText="1"/>
    </xf>
    <xf numFmtId="0" fontId="141" fillId="39" borderId="54" xfId="0" applyFont="1" applyFill="1" applyBorder="1" applyAlignment="1">
      <alignment horizontal="center" vertical="center" wrapText="1"/>
    </xf>
    <xf numFmtId="0" fontId="141" fillId="39" borderId="55" xfId="0" applyFont="1" applyFill="1" applyBorder="1" applyAlignment="1">
      <alignment horizontal="center" vertical="center" wrapText="1"/>
    </xf>
    <xf numFmtId="0" fontId="141" fillId="39" borderId="56" xfId="0" applyFont="1" applyFill="1" applyBorder="1" applyAlignment="1">
      <alignment horizontal="center" vertical="center" wrapText="1"/>
    </xf>
    <xf numFmtId="0" fontId="9" fillId="39" borderId="13" xfId="52" applyFont="1" applyFill="1" applyBorder="1">
      <alignment/>
      <protection/>
    </xf>
    <xf numFmtId="0" fontId="9" fillId="39" borderId="13" xfId="52" applyFont="1" applyFill="1" applyBorder="1" applyAlignment="1">
      <alignment horizontal="center"/>
      <protection/>
    </xf>
    <xf numFmtId="0" fontId="9" fillId="39" borderId="13" xfId="52" applyFont="1" applyFill="1" applyBorder="1" applyAlignment="1" applyProtection="1">
      <alignment horizontal="center"/>
      <protection/>
    </xf>
    <xf numFmtId="0" fontId="19" fillId="39" borderId="13" xfId="52" applyFont="1" applyFill="1" applyBorder="1" applyAlignment="1">
      <alignment horizontal="center"/>
      <protection/>
    </xf>
    <xf numFmtId="0" fontId="19" fillId="39" borderId="13" xfId="52" applyFont="1" applyFill="1" applyBorder="1">
      <alignment/>
      <protection/>
    </xf>
    <xf numFmtId="0" fontId="30" fillId="39" borderId="10" xfId="52" applyFont="1" applyFill="1" applyBorder="1" applyAlignment="1">
      <alignment horizontal="center" vertical="center" wrapText="1"/>
      <protection/>
    </xf>
    <xf numFmtId="0" fontId="29" fillId="39" borderId="10" xfId="52" applyFont="1" applyFill="1" applyBorder="1" applyAlignment="1">
      <alignment horizontal="center" vertical="center" wrapText="1"/>
      <protection/>
    </xf>
    <xf numFmtId="0" fontId="31" fillId="39" borderId="10" xfId="52" applyFont="1" applyFill="1" applyBorder="1" applyAlignment="1">
      <alignment horizontal="center" vertical="center" wrapText="1"/>
      <protection/>
    </xf>
    <xf numFmtId="0" fontId="19" fillId="39" borderId="10" xfId="59" applyFont="1" applyFill="1" applyBorder="1" applyAlignment="1" applyProtection="1">
      <alignment horizontal="centerContinuous" vertical="center"/>
      <protection/>
    </xf>
    <xf numFmtId="0" fontId="19" fillId="39" borderId="10" xfId="59" applyFont="1" applyFill="1" applyBorder="1" applyAlignment="1" applyProtection="1">
      <alignment horizontal="center" wrapText="1"/>
      <protection/>
    </xf>
    <xf numFmtId="0" fontId="19" fillId="39" borderId="10" xfId="59" applyFont="1" applyFill="1" applyBorder="1" applyAlignment="1" applyProtection="1">
      <alignment horizontal="center" vertical="center" wrapText="1"/>
      <protection/>
    </xf>
    <xf numFmtId="0" fontId="16" fillId="39" borderId="24" xfId="53" applyFont="1" applyFill="1" applyBorder="1" applyAlignment="1">
      <alignment horizontal="center" vertical="center" wrapText="1"/>
      <protection/>
    </xf>
    <xf numFmtId="0" fontId="16" fillId="39" borderId="22" xfId="53" applyFont="1" applyFill="1" applyBorder="1" applyAlignment="1">
      <alignment horizontal="center" vertical="center" wrapText="1"/>
      <protection/>
    </xf>
    <xf numFmtId="0" fontId="9" fillId="39" borderId="110" xfId="52" applyFont="1" applyFill="1" applyBorder="1" applyAlignment="1">
      <alignment horizontal="center" vertical="center" wrapText="1"/>
      <protection/>
    </xf>
    <xf numFmtId="0" fontId="9" fillId="39" borderId="33" xfId="52" applyFont="1" applyFill="1" applyBorder="1" applyAlignment="1">
      <alignment horizontal="center" vertical="center" wrapText="1"/>
      <protection/>
    </xf>
    <xf numFmtId="0" fontId="9" fillId="39" borderId="46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/>
      <protection/>
    </xf>
    <xf numFmtId="0" fontId="119" fillId="0" borderId="0" xfId="0" applyFont="1" applyBorder="1" applyAlignment="1">
      <alignment horizontal="center" vertical="center" wrapText="1"/>
    </xf>
    <xf numFmtId="0" fontId="127" fillId="39" borderId="25" xfId="0" applyFont="1" applyFill="1" applyBorder="1" applyAlignment="1">
      <alignment horizontal="center" vertical="center" wrapText="1"/>
    </xf>
    <xf numFmtId="0" fontId="119" fillId="0" borderId="118" xfId="0" applyFont="1" applyFill="1" applyBorder="1" applyAlignment="1">
      <alignment horizontal="center" vertical="center" wrapText="1"/>
    </xf>
    <xf numFmtId="49" fontId="119" fillId="0" borderId="119" xfId="0" applyNumberFormat="1" applyFont="1" applyFill="1" applyBorder="1" applyAlignment="1">
      <alignment horizontal="center" vertical="center" wrapText="1"/>
    </xf>
    <xf numFmtId="16" fontId="119" fillId="0" borderId="120" xfId="0" applyNumberFormat="1" applyFont="1" applyFill="1" applyBorder="1" applyAlignment="1">
      <alignment horizontal="center" vertical="center" wrapText="1"/>
    </xf>
    <xf numFmtId="0" fontId="119" fillId="0" borderId="35" xfId="0" applyFont="1" applyFill="1" applyBorder="1" applyAlignment="1">
      <alignment horizontal="center" vertical="center" wrapText="1"/>
    </xf>
    <xf numFmtId="16" fontId="119" fillId="0" borderId="31" xfId="0" applyNumberFormat="1" applyFont="1" applyFill="1" applyBorder="1" applyAlignment="1">
      <alignment horizontal="center" vertical="center" wrapText="1"/>
    </xf>
    <xf numFmtId="0" fontId="119" fillId="0" borderId="31" xfId="0" applyFont="1" applyFill="1" applyBorder="1" applyAlignment="1">
      <alignment horizontal="center" vertical="center" wrapText="1"/>
    </xf>
    <xf numFmtId="49" fontId="119" fillId="0" borderId="31" xfId="0" applyNumberFormat="1" applyFont="1" applyFill="1" applyBorder="1" applyAlignment="1">
      <alignment horizontal="center" vertical="center" wrapText="1"/>
    </xf>
    <xf numFmtId="0" fontId="119" fillId="0" borderId="121" xfId="0" applyFont="1" applyFill="1" applyBorder="1" applyAlignment="1">
      <alignment horizontal="center" vertical="center" wrapText="1"/>
    </xf>
    <xf numFmtId="0" fontId="127" fillId="0" borderId="37" xfId="0" applyFont="1" applyFill="1" applyBorder="1" applyAlignment="1">
      <alignment horizontal="center" vertical="center" wrapText="1"/>
    </xf>
    <xf numFmtId="0" fontId="119" fillId="0" borderId="43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left"/>
    </xf>
    <xf numFmtId="0" fontId="128" fillId="0" borderId="0" xfId="0" applyFont="1" applyAlignment="1">
      <alignment horizontal="left" wrapText="1"/>
    </xf>
    <xf numFmtId="4" fontId="119" fillId="0" borderId="17" xfId="0" applyNumberFormat="1" applyFont="1" applyBorder="1" applyAlignment="1">
      <alignment horizontal="center" vertical="center" wrapText="1"/>
    </xf>
    <xf numFmtId="4" fontId="119" fillId="0" borderId="60" xfId="0" applyNumberFormat="1" applyFont="1" applyBorder="1" applyAlignment="1">
      <alignment horizontal="center" vertical="center" wrapText="1"/>
    </xf>
    <xf numFmtId="4" fontId="119" fillId="0" borderId="10" xfId="0" applyNumberFormat="1" applyFont="1" applyBorder="1" applyAlignment="1">
      <alignment horizontal="center" vertical="center" wrapText="1"/>
    </xf>
    <xf numFmtId="4" fontId="119" fillId="0" borderId="30" xfId="0" applyNumberFormat="1" applyFont="1" applyBorder="1" applyAlignment="1">
      <alignment horizontal="center" vertical="center" wrapText="1"/>
    </xf>
    <xf numFmtId="4" fontId="119" fillId="0" borderId="18" xfId="0" applyNumberFormat="1" applyFont="1" applyBorder="1" applyAlignment="1">
      <alignment horizontal="center" vertical="center" wrapText="1"/>
    </xf>
    <xf numFmtId="4" fontId="119" fillId="0" borderId="58" xfId="0" applyNumberFormat="1" applyFont="1" applyBorder="1" applyAlignment="1">
      <alignment horizontal="center" vertical="center" wrapText="1"/>
    </xf>
    <xf numFmtId="4" fontId="119" fillId="0" borderId="55" xfId="0" applyNumberFormat="1" applyFont="1" applyBorder="1" applyAlignment="1">
      <alignment horizontal="center" vertical="center" wrapText="1"/>
    </xf>
    <xf numFmtId="4" fontId="119" fillId="0" borderId="56" xfId="0" applyNumberFormat="1" applyFont="1" applyBorder="1" applyAlignment="1">
      <alignment horizontal="center" vertical="center" wrapText="1"/>
    </xf>
    <xf numFmtId="0" fontId="9" fillId="0" borderId="22" xfId="60" applyFont="1" applyBorder="1" applyAlignment="1">
      <alignment vertical="top"/>
      <protection/>
    </xf>
    <xf numFmtId="0" fontId="121" fillId="0" borderId="118" xfId="0" applyNumberFormat="1" applyFont="1" applyBorder="1" applyAlignment="1">
      <alignment horizontal="right"/>
    </xf>
    <xf numFmtId="0" fontId="121" fillId="0" borderId="119" xfId="0" applyNumberFormat="1" applyFont="1" applyBorder="1" applyAlignment="1">
      <alignment horizontal="right"/>
    </xf>
    <xf numFmtId="0" fontId="121" fillId="0" borderId="119" xfId="0" applyNumberFormat="1" applyFont="1" applyBorder="1" applyAlignment="1">
      <alignment horizontal="right" wrapText="1"/>
    </xf>
    <xf numFmtId="0" fontId="121" fillId="0" borderId="120" xfId="0" applyNumberFormat="1" applyFont="1" applyBorder="1" applyAlignment="1">
      <alignment horizontal="right"/>
    </xf>
    <xf numFmtId="0" fontId="119" fillId="0" borderId="60" xfId="0" applyFont="1" applyBorder="1" applyAlignment="1">
      <alignment horizontal="right" vertical="center" wrapText="1"/>
    </xf>
    <xf numFmtId="0" fontId="119" fillId="0" borderId="58" xfId="0" applyFont="1" applyBorder="1" applyAlignment="1">
      <alignment horizontal="right" vertical="center" wrapText="1"/>
    </xf>
    <xf numFmtId="0" fontId="119" fillId="0" borderId="47" xfId="0" applyFont="1" applyBorder="1" applyAlignment="1">
      <alignment horizontal="right" vertical="center" wrapText="1"/>
    </xf>
    <xf numFmtId="0" fontId="119" fillId="0" borderId="56" xfId="0" applyFont="1" applyBorder="1" applyAlignment="1">
      <alignment horizontal="right" vertical="center" wrapText="1"/>
    </xf>
    <xf numFmtId="0" fontId="119" fillId="0" borderId="65" xfId="0" applyFont="1" applyBorder="1" applyAlignment="1">
      <alignment horizontal="right" vertical="center" wrapText="1"/>
    </xf>
    <xf numFmtId="0" fontId="119" fillId="0" borderId="67" xfId="0" applyFont="1" applyBorder="1" applyAlignment="1">
      <alignment horizontal="right" vertical="center" wrapText="1"/>
    </xf>
    <xf numFmtId="0" fontId="119" fillId="0" borderId="30" xfId="0" applyFont="1" applyBorder="1" applyAlignment="1">
      <alignment horizontal="right" vertical="center" wrapText="1"/>
    </xf>
    <xf numFmtId="0" fontId="119" fillId="0" borderId="98" xfId="0" applyFont="1" applyBorder="1" applyAlignment="1">
      <alignment horizontal="right" vertical="center" wrapText="1"/>
    </xf>
    <xf numFmtId="0" fontId="119" fillId="0" borderId="97" xfId="0" applyFont="1" applyBorder="1" applyAlignment="1">
      <alignment horizontal="right" vertical="center" wrapText="1"/>
    </xf>
    <xf numFmtId="0" fontId="119" fillId="0" borderId="17" xfId="0" applyFont="1" applyBorder="1" applyAlignment="1">
      <alignment horizontal="right" vertical="center"/>
    </xf>
    <xf numFmtId="0" fontId="119" fillId="0" borderId="60" xfId="0" applyFont="1" applyBorder="1" applyAlignment="1">
      <alignment horizontal="right" vertical="center"/>
    </xf>
    <xf numFmtId="0" fontId="119" fillId="0" borderId="10" xfId="0" applyFont="1" applyBorder="1" applyAlignment="1">
      <alignment horizontal="right" vertical="center"/>
    </xf>
    <xf numFmtId="0" fontId="119" fillId="0" borderId="30" xfId="0" applyFont="1" applyBorder="1" applyAlignment="1">
      <alignment horizontal="right" vertical="center"/>
    </xf>
    <xf numFmtId="0" fontId="119" fillId="0" borderId="18" xfId="0" applyFont="1" applyBorder="1" applyAlignment="1">
      <alignment horizontal="right" vertical="center"/>
    </xf>
    <xf numFmtId="0" fontId="119" fillId="0" borderId="58" xfId="0" applyFont="1" applyBorder="1" applyAlignment="1">
      <alignment horizontal="right" vertical="center"/>
    </xf>
    <xf numFmtId="0" fontId="119" fillId="0" borderId="55" xfId="0" applyFont="1" applyBorder="1" applyAlignment="1">
      <alignment horizontal="right" vertical="center"/>
    </xf>
    <xf numFmtId="0" fontId="119" fillId="0" borderId="56" xfId="0" applyFont="1" applyBorder="1" applyAlignment="1">
      <alignment horizontal="right" vertical="center"/>
    </xf>
    <xf numFmtId="0" fontId="119" fillId="0" borderId="17" xfId="0" applyFont="1" applyBorder="1" applyAlignment="1">
      <alignment horizontal="right" vertical="center" wrapText="1"/>
    </xf>
    <xf numFmtId="0" fontId="119" fillId="0" borderId="10" xfId="0" applyFont="1" applyBorder="1" applyAlignment="1">
      <alignment horizontal="right" vertical="center" wrapText="1"/>
    </xf>
    <xf numFmtId="0" fontId="119" fillId="0" borderId="42" xfId="0" applyFont="1" applyBorder="1" applyAlignment="1">
      <alignment horizontal="right" vertical="center" wrapText="1"/>
    </xf>
    <xf numFmtId="0" fontId="119" fillId="0" borderId="122" xfId="0" applyFont="1" applyBorder="1" applyAlignment="1">
      <alignment horizontal="right" vertical="center" wrapText="1"/>
    </xf>
    <xf numFmtId="0" fontId="119" fillId="0" borderId="38" xfId="0" applyFont="1" applyBorder="1" applyAlignment="1">
      <alignment horizontal="right" vertical="center" wrapText="1"/>
    </xf>
    <xf numFmtId="0" fontId="119" fillId="0" borderId="39" xfId="0" applyFont="1" applyBorder="1" applyAlignment="1">
      <alignment horizontal="right" vertical="center" wrapText="1"/>
    </xf>
    <xf numFmtId="0" fontId="119" fillId="0" borderId="32" xfId="0" applyFont="1" applyBorder="1" applyAlignment="1">
      <alignment horizontal="right" vertical="center"/>
    </xf>
    <xf numFmtId="0" fontId="119" fillId="0" borderId="47" xfId="0" applyFont="1" applyBorder="1" applyAlignment="1">
      <alignment horizontal="right" vertical="center"/>
    </xf>
    <xf numFmtId="0" fontId="119" fillId="0" borderId="33" xfId="0" applyFont="1" applyBorder="1" applyAlignment="1">
      <alignment horizontal="right" vertical="center" wrapText="1"/>
    </xf>
    <xf numFmtId="0" fontId="119" fillId="0" borderId="46" xfId="0" applyFont="1" applyBorder="1" applyAlignment="1">
      <alignment horizontal="right" vertical="center" wrapText="1"/>
    </xf>
    <xf numFmtId="0" fontId="119" fillId="0" borderId="123" xfId="0" applyFont="1" applyBorder="1" applyAlignment="1">
      <alignment horizontal="right" vertical="center" wrapText="1"/>
    </xf>
    <xf numFmtId="0" fontId="119" fillId="0" borderId="36" xfId="0" applyFont="1" applyBorder="1" applyAlignment="1">
      <alignment horizontal="right" vertical="center" wrapText="1"/>
    </xf>
    <xf numFmtId="0" fontId="119" fillId="0" borderId="59" xfId="0" applyFont="1" applyBorder="1" applyAlignment="1">
      <alignment horizontal="right" vertical="center" wrapText="1"/>
    </xf>
    <xf numFmtId="0" fontId="119" fillId="0" borderId="55" xfId="0" applyFont="1" applyBorder="1" applyAlignment="1">
      <alignment horizontal="right" vertical="center" wrapText="1"/>
    </xf>
    <xf numFmtId="0" fontId="123" fillId="34" borderId="17" xfId="0" applyFont="1" applyFill="1" applyBorder="1" applyAlignment="1">
      <alignment horizontal="right" wrapText="1"/>
    </xf>
    <xf numFmtId="0" fontId="123" fillId="34" borderId="60" xfId="0" applyFont="1" applyFill="1" applyBorder="1" applyAlignment="1">
      <alignment horizontal="right" wrapText="1"/>
    </xf>
    <xf numFmtId="0" fontId="123" fillId="34" borderId="32" xfId="0" applyFont="1" applyFill="1" applyBorder="1" applyAlignment="1">
      <alignment horizontal="right" wrapText="1"/>
    </xf>
    <xf numFmtId="0" fontId="123" fillId="34" borderId="47" xfId="0" applyFont="1" applyFill="1" applyBorder="1" applyAlignment="1">
      <alignment horizontal="right" wrapText="1"/>
    </xf>
    <xf numFmtId="0" fontId="123" fillId="34" borderId="55" xfId="0" applyFont="1" applyFill="1" applyBorder="1" applyAlignment="1">
      <alignment horizontal="right" wrapText="1"/>
    </xf>
    <xf numFmtId="0" fontId="123" fillId="34" borderId="56" xfId="0" applyFont="1" applyFill="1" applyBorder="1" applyAlignment="1">
      <alignment horizontal="right" wrapText="1"/>
    </xf>
    <xf numFmtId="0" fontId="123" fillId="34" borderId="10" xfId="0" applyFont="1" applyFill="1" applyBorder="1" applyAlignment="1">
      <alignment horizontal="right" wrapText="1"/>
    </xf>
    <xf numFmtId="0" fontId="123" fillId="34" borderId="30" xfId="0" applyFont="1" applyFill="1" applyBorder="1" applyAlignment="1">
      <alignment horizontal="right" wrapText="1"/>
    </xf>
    <xf numFmtId="0" fontId="123" fillId="34" borderId="18" xfId="0" applyFont="1" applyFill="1" applyBorder="1" applyAlignment="1">
      <alignment horizontal="right" wrapText="1"/>
    </xf>
    <xf numFmtId="0" fontId="123" fillId="34" borderId="58" xfId="0" applyFont="1" applyFill="1" applyBorder="1" applyAlignment="1">
      <alignment horizontal="right" wrapText="1"/>
    </xf>
    <xf numFmtId="0" fontId="119" fillId="0" borderId="18" xfId="0" applyFont="1" applyBorder="1" applyAlignment="1">
      <alignment horizontal="right" vertical="center" wrapText="1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119" fillId="0" borderId="68" xfId="0" applyFont="1" applyBorder="1" applyAlignment="1">
      <alignment horizontal="right" vertical="center" wrapText="1"/>
    </xf>
    <xf numFmtId="0" fontId="123" fillId="34" borderId="55" xfId="0" applyFont="1" applyFill="1" applyBorder="1" applyAlignment="1">
      <alignment horizontal="right" vertical="center" wrapText="1"/>
    </xf>
    <xf numFmtId="0" fontId="123" fillId="34" borderId="56" xfId="0" applyFont="1" applyFill="1" applyBorder="1" applyAlignment="1">
      <alignment horizontal="right" vertical="center" wrapText="1"/>
    </xf>
    <xf numFmtId="4" fontId="119" fillId="0" borderId="60" xfId="0" applyNumberFormat="1" applyFont="1" applyBorder="1" applyAlignment="1">
      <alignment horizontal="right" vertical="center" wrapText="1"/>
    </xf>
    <xf numFmtId="4" fontId="119" fillId="0" borderId="30" xfId="0" applyNumberFormat="1" applyFont="1" applyBorder="1" applyAlignment="1">
      <alignment horizontal="right" vertical="center" wrapText="1"/>
    </xf>
    <xf numFmtId="4" fontId="119" fillId="0" borderId="58" xfId="0" applyNumberFormat="1" applyFont="1" applyBorder="1" applyAlignment="1">
      <alignment horizontal="right" vertical="center" wrapText="1"/>
    </xf>
    <xf numFmtId="4" fontId="119" fillId="0" borderId="56" xfId="0" applyNumberFormat="1" applyFont="1" applyBorder="1" applyAlignment="1">
      <alignment horizontal="right" vertical="center"/>
    </xf>
    <xf numFmtId="0" fontId="119" fillId="0" borderId="32" xfId="0" applyFont="1" applyBorder="1" applyAlignment="1">
      <alignment horizontal="right" vertical="center" wrapText="1"/>
    </xf>
    <xf numFmtId="0" fontId="126" fillId="0" borderId="60" xfId="0" applyFont="1" applyFill="1" applyBorder="1" applyAlignment="1">
      <alignment horizontal="right" vertical="center" wrapText="1"/>
    </xf>
    <xf numFmtId="0" fontId="126" fillId="0" borderId="30" xfId="0" applyFont="1" applyFill="1" applyBorder="1" applyAlignment="1">
      <alignment horizontal="right" vertical="center" wrapText="1"/>
    </xf>
    <xf numFmtId="0" fontId="126" fillId="0" borderId="58" xfId="0" applyFont="1" applyFill="1" applyBorder="1" applyAlignment="1">
      <alignment horizontal="right" vertical="center" wrapText="1"/>
    </xf>
    <xf numFmtId="0" fontId="126" fillId="0" borderId="59" xfId="0" applyFont="1" applyFill="1" applyBorder="1" applyAlignment="1">
      <alignment horizontal="right" vertical="center" wrapText="1"/>
    </xf>
    <xf numFmtId="0" fontId="126" fillId="0" borderId="47" xfId="0" applyFont="1" applyFill="1" applyBorder="1" applyAlignment="1">
      <alignment horizontal="right" vertical="center" wrapText="1"/>
    </xf>
    <xf numFmtId="1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14" fontId="20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14" fontId="20" fillId="0" borderId="10" xfId="61" applyNumberFormat="1" applyFont="1" applyBorder="1" applyAlignment="1" applyProtection="1">
      <alignment horizontal="right" vertical="center" shrinkToFit="1"/>
      <protection locked="0"/>
    </xf>
    <xf numFmtId="14" fontId="20" fillId="0" borderId="10" xfId="61" applyNumberFormat="1" applyFont="1" applyFill="1" applyBorder="1" applyAlignment="1" applyProtection="1">
      <alignment horizontal="center" vertical="center"/>
      <protection locked="0"/>
    </xf>
    <xf numFmtId="14" fontId="20" fillId="0" borderId="10" xfId="61" applyNumberFormat="1" applyFont="1" applyFill="1" applyBorder="1" applyAlignment="1">
      <alignment horizontal="right" vertical="top"/>
      <protection/>
    </xf>
    <xf numFmtId="14" fontId="20" fillId="0" borderId="10" xfId="61" applyNumberFormat="1" applyFont="1" applyFill="1" applyBorder="1" applyAlignment="1" applyProtection="1">
      <alignment horizontal="right" vertical="center"/>
      <protection/>
    </xf>
    <xf numFmtId="14" fontId="20" fillId="0" borderId="10" xfId="61" applyNumberFormat="1" applyFont="1" applyBorder="1" applyAlignment="1" applyProtection="1">
      <alignment horizontal="right" vertical="center"/>
      <protection locked="0"/>
    </xf>
    <xf numFmtId="14" fontId="20" fillId="0" borderId="10" xfId="61" applyNumberFormat="1" applyFont="1" applyFill="1" applyBorder="1" applyAlignment="1" applyProtection="1">
      <alignment horizontal="right" vertical="center"/>
      <protection locked="0"/>
    </xf>
    <xf numFmtId="4" fontId="9" fillId="0" borderId="13" xfId="52" applyNumberFormat="1" applyFont="1" applyFill="1" applyBorder="1">
      <alignment/>
      <protection/>
    </xf>
    <xf numFmtId="4" fontId="9" fillId="0" borderId="13" xfId="52" applyNumberFormat="1" applyFont="1" applyFill="1" applyBorder="1" applyAlignment="1">
      <alignment horizontal="right"/>
      <protection/>
    </xf>
    <xf numFmtId="4" fontId="10" fillId="0" borderId="13" xfId="52" applyNumberFormat="1" applyFont="1" applyFill="1" applyBorder="1" applyAlignment="1">
      <alignment horizontal="right"/>
      <protection/>
    </xf>
    <xf numFmtId="4" fontId="10" fillId="0" borderId="13" xfId="52" applyNumberFormat="1" applyFont="1" applyFill="1" applyBorder="1" applyAlignment="1">
      <alignment horizontal="right" wrapText="1"/>
      <protection/>
    </xf>
    <xf numFmtId="4" fontId="10" fillId="0" borderId="13" xfId="52" applyNumberFormat="1" applyFont="1" applyFill="1" applyBorder="1" applyAlignment="1" applyProtection="1">
      <alignment horizontal="right"/>
      <protection/>
    </xf>
    <xf numFmtId="4" fontId="9" fillId="0" borderId="13" xfId="52" applyNumberFormat="1" applyFont="1" applyFill="1" applyBorder="1" applyAlignment="1">
      <alignment horizontal="right" wrapText="1"/>
      <protection/>
    </xf>
    <xf numFmtId="4" fontId="9" fillId="0" borderId="13" xfId="52" applyNumberFormat="1" applyFont="1" applyFill="1" applyBorder="1" applyProtection="1">
      <alignment/>
      <protection/>
    </xf>
    <xf numFmtId="4" fontId="19" fillId="0" borderId="13" xfId="52" applyNumberFormat="1" applyFont="1" applyFill="1" applyBorder="1" applyAlignment="1">
      <alignment horizontal="right"/>
      <protection/>
    </xf>
    <xf numFmtId="0" fontId="29" fillId="0" borderId="0" xfId="52" applyFont="1">
      <alignment/>
      <protection/>
    </xf>
    <xf numFmtId="0" fontId="30" fillId="0" borderId="10" xfId="52" applyFont="1" applyBorder="1" applyAlignment="1">
      <alignment horizontal="right" wrapText="1"/>
      <protection/>
    </xf>
    <xf numFmtId="0" fontId="30" fillId="0" borderId="10" xfId="52" applyFont="1" applyBorder="1" applyAlignment="1">
      <alignment horizontal="right" vertical="center" wrapText="1"/>
      <protection/>
    </xf>
    <xf numFmtId="0" fontId="30" fillId="0" borderId="10" xfId="52" applyFont="1" applyBorder="1" applyAlignment="1">
      <alignment horizontal="right" vertical="center"/>
      <protection/>
    </xf>
    <xf numFmtId="0" fontId="9" fillId="0" borderId="0" xfId="56" applyFont="1" applyAlignment="1">
      <alignment horizontal="center"/>
      <protection/>
    </xf>
    <xf numFmtId="14" fontId="11" fillId="37" borderId="20" xfId="57" applyNumberFormat="1" applyFont="1" applyFill="1" applyBorder="1" applyAlignment="1" applyProtection="1">
      <alignment horizontal="center" vertical="top" wrapText="1"/>
      <protection/>
    </xf>
    <xf numFmtId="0" fontId="9" fillId="0" borderId="0" xfId="54" applyFont="1">
      <alignment/>
      <protection/>
    </xf>
    <xf numFmtId="4" fontId="11" fillId="0" borderId="10" xfId="57" applyNumberFormat="1" applyFont="1" applyBorder="1" applyAlignment="1" applyProtection="1">
      <alignment horizontal="right" vertical="center" wrapText="1"/>
      <protection/>
    </xf>
    <xf numFmtId="4" fontId="123" fillId="0" borderId="17" xfId="0" applyNumberFormat="1" applyFont="1" applyBorder="1" applyAlignment="1">
      <alignment vertical="center"/>
    </xf>
    <xf numFmtId="4" fontId="131" fillId="0" borderId="17" xfId="0" applyNumberFormat="1" applyFont="1" applyBorder="1" applyAlignment="1">
      <alignment vertical="center"/>
    </xf>
    <xf numFmtId="4" fontId="131" fillId="0" borderId="60" xfId="0" applyNumberFormat="1" applyFont="1" applyBorder="1" applyAlignment="1">
      <alignment vertical="center"/>
    </xf>
    <xf numFmtId="4" fontId="123" fillId="0" borderId="10" xfId="0" applyNumberFormat="1" applyFont="1" applyBorder="1" applyAlignment="1">
      <alignment vertical="center"/>
    </xf>
    <xf numFmtId="4" fontId="131" fillId="0" borderId="10" xfId="0" applyNumberFormat="1" applyFont="1" applyBorder="1" applyAlignment="1">
      <alignment vertical="center"/>
    </xf>
    <xf numFmtId="4" fontId="131" fillId="0" borderId="30" xfId="0" applyNumberFormat="1" applyFont="1" applyBorder="1" applyAlignment="1">
      <alignment vertical="center"/>
    </xf>
    <xf numFmtId="4" fontId="123" fillId="0" borderId="18" xfId="0" applyNumberFormat="1" applyFont="1" applyBorder="1" applyAlignment="1">
      <alignment vertical="center"/>
    </xf>
    <xf numFmtId="4" fontId="123" fillId="0" borderId="67" xfId="0" applyNumberFormat="1" applyFont="1" applyBorder="1" applyAlignment="1">
      <alignment vertical="center"/>
    </xf>
    <xf numFmtId="4" fontId="123" fillId="0" borderId="12" xfId="0" applyNumberFormat="1" applyFont="1" applyBorder="1" applyAlignment="1">
      <alignment vertical="center"/>
    </xf>
    <xf numFmtId="4" fontId="131" fillId="0" borderId="18" xfId="0" applyNumberFormat="1" applyFont="1" applyBorder="1" applyAlignment="1">
      <alignment vertical="center"/>
    </xf>
    <xf numFmtId="4" fontId="131" fillId="0" borderId="58" xfId="0" applyNumberFormat="1" applyFont="1" applyBorder="1" applyAlignment="1">
      <alignment vertical="center"/>
    </xf>
    <xf numFmtId="4" fontId="131" fillId="0" borderId="55" xfId="0" applyNumberFormat="1" applyFont="1" applyBorder="1" applyAlignment="1">
      <alignment vertical="center"/>
    </xf>
    <xf numFmtId="4" fontId="131" fillId="0" borderId="56" xfId="0" applyNumberFormat="1" applyFont="1" applyBorder="1" applyAlignment="1">
      <alignment vertical="center"/>
    </xf>
    <xf numFmtId="4" fontId="123" fillId="0" borderId="30" xfId="0" applyNumberFormat="1" applyFont="1" applyBorder="1" applyAlignment="1">
      <alignment vertical="center"/>
    </xf>
    <xf numFmtId="4" fontId="9" fillId="0" borderId="13" xfId="52" applyNumberFormat="1" applyFont="1" applyFill="1" applyBorder="1" applyProtection="1">
      <alignment/>
      <protection locked="0"/>
    </xf>
    <xf numFmtId="4" fontId="11" fillId="0" borderId="13" xfId="52" applyNumberFormat="1" applyFont="1" applyBorder="1">
      <alignment/>
      <protection/>
    </xf>
    <xf numFmtId="14" fontId="11" fillId="0" borderId="13" xfId="52" applyNumberFormat="1" applyFont="1" applyBorder="1">
      <alignment/>
      <protection/>
    </xf>
    <xf numFmtId="0" fontId="61" fillId="0" borderId="0" xfId="60" applyFont="1" applyAlignment="1">
      <alignment horizontal="center"/>
      <protection/>
    </xf>
    <xf numFmtId="0" fontId="142" fillId="0" borderId="0" xfId="0" applyFont="1" applyAlignment="1">
      <alignment horizontal="center"/>
    </xf>
    <xf numFmtId="0" fontId="17" fillId="0" borderId="24" xfId="60" applyFont="1" applyFill="1" applyBorder="1" applyAlignment="1">
      <alignment horizontal="left" vertical="top" wrapText="1"/>
      <protection/>
    </xf>
    <xf numFmtId="0" fontId="17" fillId="0" borderId="22" xfId="60" applyFont="1" applyFill="1" applyBorder="1" applyAlignment="1">
      <alignment horizontal="left" vertical="top" wrapText="1"/>
      <protection/>
    </xf>
    <xf numFmtId="0" fontId="17" fillId="0" borderId="27" xfId="60" applyFont="1" applyBorder="1" applyAlignment="1">
      <alignment vertical="top"/>
      <protection/>
    </xf>
    <xf numFmtId="0" fontId="17" fillId="0" borderId="23" xfId="60" applyFont="1" applyBorder="1" applyAlignment="1">
      <alignment vertical="top"/>
      <protection/>
    </xf>
    <xf numFmtId="0" fontId="10" fillId="0" borderId="0" xfId="60" applyFont="1" applyAlignment="1">
      <alignment horizontal="center" vertical="top"/>
      <protection/>
    </xf>
    <xf numFmtId="0" fontId="127" fillId="39" borderId="46" xfId="0" applyFont="1" applyFill="1" applyBorder="1" applyAlignment="1">
      <alignment horizontal="center" vertical="center" wrapText="1"/>
    </xf>
    <xf numFmtId="0" fontId="127" fillId="39" borderId="47" xfId="0" applyFont="1" applyFill="1" applyBorder="1" applyAlignment="1">
      <alignment horizontal="center" vertical="center" wrapText="1"/>
    </xf>
    <xf numFmtId="0" fontId="119" fillId="0" borderId="117" xfId="0" applyFont="1" applyBorder="1" applyAlignment="1">
      <alignment horizontal="center" vertical="center" wrapText="1"/>
    </xf>
    <xf numFmtId="0" fontId="119" fillId="0" borderId="75" xfId="0" applyFont="1" applyBorder="1" applyAlignment="1">
      <alignment horizontal="center" vertical="center" wrapText="1"/>
    </xf>
    <xf numFmtId="0" fontId="119" fillId="0" borderId="52" xfId="0" applyFont="1" applyBorder="1" applyAlignment="1">
      <alignment horizontal="justify" vertical="center" wrapText="1"/>
    </xf>
    <xf numFmtId="0" fontId="0" fillId="0" borderId="44" xfId="0" applyBorder="1" applyAlignment="1">
      <alignment vertical="center" wrapText="1"/>
    </xf>
    <xf numFmtId="0" fontId="128" fillId="0" borderId="0" xfId="0" applyFont="1" applyAlignment="1">
      <alignment horizontal="left"/>
    </xf>
    <xf numFmtId="0" fontId="127" fillId="39" borderId="45" xfId="0" applyFont="1" applyFill="1" applyBorder="1" applyAlignment="1">
      <alignment horizontal="center" vertical="center" wrapText="1"/>
    </xf>
    <xf numFmtId="0" fontId="127" fillId="39" borderId="43" xfId="0" applyFont="1" applyFill="1" applyBorder="1" applyAlignment="1">
      <alignment horizontal="center" vertical="center" wrapText="1"/>
    </xf>
    <xf numFmtId="0" fontId="127" fillId="39" borderId="33" xfId="0" applyFont="1" applyFill="1" applyBorder="1" applyAlignment="1">
      <alignment horizontal="center" vertical="center" wrapText="1"/>
    </xf>
    <xf numFmtId="0" fontId="127" fillId="39" borderId="32" xfId="0" applyFont="1" applyFill="1" applyBorder="1" applyAlignment="1">
      <alignment horizontal="center" vertical="center" wrapText="1"/>
    </xf>
    <xf numFmtId="0" fontId="119" fillId="0" borderId="54" xfId="0" applyFont="1" applyBorder="1" applyAlignment="1">
      <alignment horizontal="center" vertical="center" wrapText="1"/>
    </xf>
    <xf numFmtId="0" fontId="119" fillId="0" borderId="55" xfId="0" applyFont="1" applyBorder="1" applyAlignment="1">
      <alignment horizontal="center" vertical="center" wrapText="1"/>
    </xf>
    <xf numFmtId="0" fontId="119" fillId="0" borderId="37" xfId="0" applyFont="1" applyBorder="1" applyAlignment="1">
      <alignment horizontal="center" vertical="center" wrapText="1"/>
    </xf>
    <xf numFmtId="0" fontId="119" fillId="0" borderId="38" xfId="0" applyFont="1" applyBorder="1" applyAlignment="1">
      <alignment horizontal="center" vertical="center" wrapText="1"/>
    </xf>
    <xf numFmtId="0" fontId="127" fillId="39" borderId="50" xfId="0" applyFont="1" applyFill="1" applyBorder="1" applyAlignment="1">
      <alignment horizontal="center" vertical="center" wrapText="1"/>
    </xf>
    <xf numFmtId="0" fontId="127" fillId="39" borderId="52" xfId="0" applyFont="1" applyFill="1" applyBorder="1" applyAlignment="1">
      <alignment horizontal="center" vertical="center" wrapText="1"/>
    </xf>
    <xf numFmtId="0" fontId="127" fillId="39" borderId="49" xfId="0" applyFont="1" applyFill="1" applyBorder="1" applyAlignment="1">
      <alignment horizontal="center" vertical="center" wrapText="1"/>
    </xf>
    <xf numFmtId="0" fontId="140" fillId="39" borderId="38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left" vertical="center" wrapText="1"/>
    </xf>
    <xf numFmtId="0" fontId="121" fillId="0" borderId="10" xfId="0" applyFont="1" applyBorder="1" applyAlignment="1">
      <alignment horizontal="left" vertical="center" wrapText="1"/>
    </xf>
    <xf numFmtId="0" fontId="121" fillId="0" borderId="67" xfId="0" applyFont="1" applyBorder="1" applyAlignment="1">
      <alignment horizontal="left" vertical="center" wrapText="1"/>
    </xf>
    <xf numFmtId="0" fontId="121" fillId="0" borderId="43" xfId="0" applyFont="1" applyBorder="1" applyAlignment="1">
      <alignment horizontal="left" vertical="center" wrapText="1"/>
    </xf>
    <xf numFmtId="0" fontId="121" fillId="0" borderId="32" xfId="0" applyFont="1" applyBorder="1" applyAlignment="1">
      <alignment horizontal="left" vertical="center" wrapText="1"/>
    </xf>
    <xf numFmtId="0" fontId="121" fillId="0" borderId="68" xfId="0" applyFont="1" applyBorder="1" applyAlignment="1">
      <alignment horizontal="left" vertical="center" wrapText="1"/>
    </xf>
    <xf numFmtId="0" fontId="128" fillId="0" borderId="0" xfId="0" applyFont="1" applyAlignment="1">
      <alignment horizontal="left" wrapText="1"/>
    </xf>
    <xf numFmtId="0" fontId="128" fillId="39" borderId="117" xfId="0" applyFont="1" applyFill="1" applyBorder="1" applyAlignment="1">
      <alignment horizontal="center" vertical="center"/>
    </xf>
    <xf numFmtId="0" fontId="128" fillId="39" borderId="76" xfId="0" applyFont="1" applyFill="1" applyBorder="1" applyAlignment="1">
      <alignment horizontal="center" vertical="center"/>
    </xf>
    <xf numFmtId="0" fontId="121" fillId="0" borderId="35" xfId="0" applyFont="1" applyBorder="1" applyAlignment="1">
      <alignment horizontal="left" vertical="center" wrapText="1"/>
    </xf>
    <xf numFmtId="0" fontId="121" fillId="0" borderId="17" xfId="0" applyFont="1" applyBorder="1" applyAlignment="1">
      <alignment horizontal="left" vertical="center" wrapText="1"/>
    </xf>
    <xf numFmtId="0" fontId="121" fillId="0" borderId="65" xfId="0" applyFont="1" applyBorder="1" applyAlignment="1">
      <alignment horizontal="left" vertical="center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27" fillId="39" borderId="51" xfId="0" applyFont="1" applyFill="1" applyBorder="1" applyAlignment="1">
      <alignment horizontal="center" vertical="center"/>
    </xf>
    <xf numFmtId="0" fontId="127" fillId="39" borderId="53" xfId="0" applyFont="1" applyFill="1" applyBorder="1" applyAlignment="1">
      <alignment horizontal="center" vertical="center"/>
    </xf>
    <xf numFmtId="0" fontId="127" fillId="39" borderId="33" xfId="0" applyFont="1" applyFill="1" applyBorder="1" applyAlignment="1">
      <alignment horizontal="center" vertical="center"/>
    </xf>
    <xf numFmtId="0" fontId="127" fillId="39" borderId="46" xfId="0" applyFont="1" applyFill="1" applyBorder="1" applyAlignment="1">
      <alignment horizontal="center" vertical="center"/>
    </xf>
    <xf numFmtId="0" fontId="128" fillId="39" borderId="48" xfId="0" applyFont="1" applyFill="1" applyBorder="1" applyAlignment="1">
      <alignment horizontal="center" vertical="center"/>
    </xf>
    <xf numFmtId="0" fontId="128" fillId="39" borderId="37" xfId="0" applyFont="1" applyFill="1" applyBorder="1" applyAlignment="1">
      <alignment horizontal="center" vertical="center"/>
    </xf>
    <xf numFmtId="0" fontId="121" fillId="0" borderId="75" xfId="0" applyFont="1" applyBorder="1" applyAlignment="1">
      <alignment/>
    </xf>
    <xf numFmtId="0" fontId="0" fillId="0" borderId="0" xfId="0" applyAlignment="1">
      <alignment horizontal="left"/>
    </xf>
    <xf numFmtId="0" fontId="0" fillId="0" borderId="55" xfId="0" applyBorder="1" applyAlignment="1">
      <alignment horizontal="center" vertical="center" wrapText="1"/>
    </xf>
    <xf numFmtId="0" fontId="119" fillId="0" borderId="124" xfId="0" applyFont="1" applyBorder="1" applyAlignment="1">
      <alignment horizontal="justify" vertical="center" wrapText="1"/>
    </xf>
    <xf numFmtId="0" fontId="0" fillId="0" borderId="125" xfId="0" applyBorder="1" applyAlignment="1">
      <alignment horizontal="justify" vertical="center" wrapText="1"/>
    </xf>
    <xf numFmtId="0" fontId="128" fillId="0" borderId="0" xfId="0" applyFont="1" applyAlignment="1">
      <alignment wrapText="1"/>
    </xf>
    <xf numFmtId="0" fontId="121" fillId="0" borderId="0" xfId="0" applyFont="1" applyAlignment="1">
      <alignment wrapText="1"/>
    </xf>
    <xf numFmtId="0" fontId="131" fillId="39" borderId="48" xfId="0" applyFont="1" applyFill="1" applyBorder="1" applyAlignment="1">
      <alignment horizontal="center" vertical="center" wrapText="1"/>
    </xf>
    <xf numFmtId="0" fontId="131" fillId="39" borderId="37" xfId="0" applyFont="1" applyFill="1" applyBorder="1" applyAlignment="1">
      <alignment horizontal="center" vertical="center" wrapText="1"/>
    </xf>
    <xf numFmtId="0" fontId="131" fillId="39" borderId="33" xfId="0" applyFont="1" applyFill="1" applyBorder="1" applyAlignment="1">
      <alignment horizontal="center" wrapText="1"/>
    </xf>
    <xf numFmtId="0" fontId="131" fillId="39" borderId="46" xfId="0" applyFont="1" applyFill="1" applyBorder="1" applyAlignment="1">
      <alignment horizontal="center" wrapText="1"/>
    </xf>
    <xf numFmtId="0" fontId="123" fillId="34" borderId="54" xfId="0" applyFont="1" applyFill="1" applyBorder="1" applyAlignment="1">
      <alignment horizontal="center" vertical="center" wrapText="1"/>
    </xf>
    <xf numFmtId="0" fontId="123" fillId="0" borderId="55" xfId="0" applyFont="1" applyBorder="1" applyAlignment="1">
      <alignment horizontal="center" vertical="center" wrapText="1"/>
    </xf>
    <xf numFmtId="0" fontId="131" fillId="39" borderId="49" xfId="0" applyFont="1" applyFill="1" applyBorder="1" applyAlignment="1">
      <alignment horizontal="center" vertical="center" wrapText="1"/>
    </xf>
    <xf numFmtId="0" fontId="130" fillId="0" borderId="0" xfId="0" applyFont="1" applyAlignment="1">
      <alignment horizontal="left"/>
    </xf>
    <xf numFmtId="0" fontId="129" fillId="0" borderId="0" xfId="0" applyFont="1" applyAlignment="1">
      <alignment horizontal="left"/>
    </xf>
    <xf numFmtId="0" fontId="119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3" fillId="34" borderId="117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29" fillId="0" borderId="0" xfId="0" applyFont="1" applyAlignment="1">
      <alignment wrapText="1"/>
    </xf>
    <xf numFmtId="0" fontId="119" fillId="0" borderId="117" xfId="0" applyFont="1" applyBorder="1" applyAlignment="1">
      <alignment horizontal="center" vertical="center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27" fillId="39" borderId="55" xfId="0" applyFont="1" applyFill="1" applyBorder="1" applyAlignment="1">
      <alignment horizontal="center" vertical="center" wrapText="1"/>
    </xf>
    <xf numFmtId="0" fontId="128" fillId="39" borderId="55" xfId="0" applyFont="1" applyFill="1" applyBorder="1" applyAlignment="1">
      <alignment horizontal="center" vertical="center" wrapText="1"/>
    </xf>
    <xf numFmtId="0" fontId="119" fillId="0" borderId="17" xfId="0" applyFont="1" applyBorder="1" applyAlignment="1">
      <alignment horizontal="right" vertical="center" wrapText="1"/>
    </xf>
    <xf numFmtId="0" fontId="121" fillId="0" borderId="17" xfId="0" applyFont="1" applyBorder="1" applyAlignment="1">
      <alignment horizontal="right" vertical="center" wrapText="1"/>
    </xf>
    <xf numFmtId="0" fontId="119" fillId="0" borderId="32" xfId="0" applyFont="1" applyBorder="1" applyAlignment="1">
      <alignment horizontal="right" vertical="center" wrapText="1"/>
    </xf>
    <xf numFmtId="0" fontId="121" fillId="0" borderId="32" xfId="0" applyFont="1" applyBorder="1" applyAlignment="1">
      <alignment horizontal="right" vertical="center" wrapText="1"/>
    </xf>
    <xf numFmtId="0" fontId="119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0" fillId="0" borderId="0" xfId="52" applyFont="1" applyAlignment="1">
      <alignment/>
      <protection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left" vertical="center" wrapText="1"/>
      <protection/>
    </xf>
    <xf numFmtId="44" fontId="10" fillId="0" borderId="0" xfId="71" applyFont="1" applyAlignment="1">
      <alignment horizontal="left" wrapText="1"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Alignment="1">
      <alignment horizontal="right"/>
      <protection/>
    </xf>
    <xf numFmtId="0" fontId="1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21" fillId="0" borderId="0" xfId="61" applyFont="1" applyFill="1" applyBorder="1" applyAlignment="1">
      <alignment horizontal="left" vertical="center"/>
      <protection/>
    </xf>
    <xf numFmtId="4" fontId="21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1" fillId="0" borderId="0" xfId="61" applyNumberFormat="1" applyFont="1" applyBorder="1" applyAlignment="1" applyProtection="1">
      <alignment horizontal="right" vertical="center" shrinkToFit="1"/>
      <protection locked="0"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 wrapText="1"/>
      <protection/>
    </xf>
    <xf numFmtId="0" fontId="19" fillId="39" borderId="10" xfId="61" applyFont="1" applyFill="1" applyBorder="1" applyAlignment="1">
      <alignment vertical="center"/>
      <protection/>
    </xf>
    <xf numFmtId="0" fontId="19" fillId="39" borderId="10" xfId="61" applyFont="1" applyFill="1" applyBorder="1" applyAlignment="1">
      <alignment horizontal="center" vertical="center"/>
      <protection/>
    </xf>
    <xf numFmtId="0" fontId="19" fillId="39" borderId="10" xfId="61" applyFont="1" applyFill="1" applyBorder="1" applyAlignment="1">
      <alignment horizontal="center" vertical="center" wrapText="1"/>
      <protection/>
    </xf>
    <xf numFmtId="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left" vertical="center"/>
      <protection/>
    </xf>
    <xf numFmtId="0" fontId="21" fillId="0" borderId="0" xfId="61" applyFont="1" applyBorder="1" applyAlignment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4" fontId="20" fillId="0" borderId="10" xfId="61" applyNumberFormat="1" applyFont="1" applyBorder="1" applyAlignment="1" applyProtection="1">
      <alignment horizontal="right" vertical="center" shrinkToFit="1"/>
      <protection locked="0"/>
    </xf>
    <xf numFmtId="4" fontId="20" fillId="0" borderId="0" xfId="61" applyNumberFormat="1" applyFont="1" applyFill="1" applyBorder="1" applyAlignment="1" applyProtection="1">
      <alignment horizontal="right" vertical="center" shrinkToFit="1"/>
      <protection/>
    </xf>
    <xf numFmtId="4" fontId="20" fillId="0" borderId="0" xfId="61" applyNumberFormat="1" applyFont="1" applyBorder="1" applyAlignment="1" applyProtection="1">
      <alignment horizontal="right" vertical="center" shrinkToFit="1"/>
      <protection/>
    </xf>
    <xf numFmtId="0" fontId="21" fillId="0" borderId="0" xfId="61" applyFont="1" applyFill="1" applyBorder="1" applyAlignment="1">
      <alignment horizontal="left" vertical="top"/>
      <protection/>
    </xf>
    <xf numFmtId="0" fontId="21" fillId="0" borderId="0" xfId="61" applyFont="1" applyBorder="1" applyAlignment="1">
      <alignment horizontal="left" vertical="top"/>
      <protection/>
    </xf>
    <xf numFmtId="14" fontId="20" fillId="0" borderId="10" xfId="61" applyNumberFormat="1" applyFont="1" applyFill="1" applyBorder="1" applyAlignment="1" applyProtection="1">
      <alignment horizontal="right" vertical="center" shrinkToFit="1"/>
      <protection locked="0"/>
    </xf>
    <xf numFmtId="49" fontId="21" fillId="0" borderId="0" xfId="61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61" applyNumberFormat="1" applyFont="1" applyBorder="1" applyAlignment="1" applyProtection="1">
      <alignment horizontal="left" vertical="center" wrapText="1"/>
      <protection locked="0"/>
    </xf>
    <xf numFmtId="49" fontId="20" fillId="0" borderId="0" xfId="61" applyNumberFormat="1" applyFont="1" applyFill="1" applyBorder="1" applyAlignment="1" applyProtection="1">
      <alignment horizontal="left" vertical="center"/>
      <protection/>
    </xf>
    <xf numFmtId="49" fontId="20" fillId="0" borderId="0" xfId="61" applyNumberFormat="1" applyFont="1" applyBorder="1" applyAlignment="1" applyProtection="1">
      <alignment horizontal="left" vertical="center"/>
      <protection/>
    </xf>
    <xf numFmtId="14" fontId="20" fillId="0" borderId="10" xfId="61" applyNumberFormat="1" applyFont="1" applyBorder="1" applyAlignment="1" applyProtection="1">
      <alignment horizontal="right" vertical="center" shrinkToFit="1"/>
      <protection locked="0"/>
    </xf>
    <xf numFmtId="0" fontId="20" fillId="0" borderId="0" xfId="61" applyFont="1" applyFill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horizontal="left" vertical="center"/>
      <protection/>
    </xf>
    <xf numFmtId="4" fontId="20" fillId="0" borderId="0" xfId="61" applyNumberFormat="1" applyFont="1" applyFill="1" applyBorder="1" applyAlignment="1" applyProtection="1">
      <alignment horizontal="right" vertical="center" shrinkToFit="1"/>
      <protection hidden="1"/>
    </xf>
    <xf numFmtId="4" fontId="20" fillId="0" borderId="0" xfId="61" applyNumberFormat="1" applyFont="1" applyBorder="1" applyAlignment="1" applyProtection="1">
      <alignment horizontal="right" vertical="center" shrinkToFit="1"/>
      <protection hidden="1"/>
    </xf>
    <xf numFmtId="49" fontId="21" fillId="0" borderId="0" xfId="61" applyNumberFormat="1" applyFont="1" applyFill="1" applyBorder="1" applyAlignment="1" applyProtection="1">
      <alignment horizontal="left" vertical="center"/>
      <protection/>
    </xf>
    <xf numFmtId="49" fontId="21" fillId="0" borderId="0" xfId="61" applyNumberFormat="1" applyFont="1" applyBorder="1" applyAlignment="1" applyProtection="1">
      <alignment horizontal="left" vertical="center"/>
      <protection/>
    </xf>
    <xf numFmtId="4" fontId="21" fillId="0" borderId="0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0" xfId="61" applyFont="1" applyFill="1" applyBorder="1" applyAlignment="1">
      <alignment horizontal="right" vertical="top"/>
      <protection/>
    </xf>
    <xf numFmtId="4" fontId="20" fillId="0" borderId="10" xfId="61" applyNumberFormat="1" applyFont="1" applyFill="1" applyBorder="1" applyAlignment="1" applyProtection="1">
      <alignment horizontal="right" vertical="center"/>
      <protection/>
    </xf>
    <xf numFmtId="0" fontId="20" fillId="0" borderId="10" xfId="61" applyFont="1" applyBorder="1" applyAlignment="1">
      <alignment horizontal="right" vertical="center"/>
      <protection/>
    </xf>
    <xf numFmtId="4" fontId="20" fillId="0" borderId="67" xfId="61" applyNumberFormat="1" applyFont="1" applyFill="1" applyBorder="1" applyAlignment="1" applyProtection="1">
      <alignment horizontal="right" vertical="center"/>
      <protection/>
    </xf>
    <xf numFmtId="0" fontId="0" fillId="0" borderId="12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0" fillId="0" borderId="67" xfId="61" applyFont="1" applyBorder="1" applyAlignment="1">
      <alignment horizontal="right" vertical="center"/>
      <protection/>
    </xf>
    <xf numFmtId="0" fontId="20" fillId="0" borderId="126" xfId="61" applyFont="1" applyBorder="1" applyAlignment="1">
      <alignment horizontal="right" vertical="center"/>
      <protection/>
    </xf>
    <xf numFmtId="0" fontId="20" fillId="0" borderId="12" xfId="61" applyFont="1" applyBorder="1" applyAlignment="1">
      <alignment horizontal="right" vertical="center"/>
      <protection/>
    </xf>
    <xf numFmtId="0" fontId="20" fillId="0" borderId="10" xfId="61" applyFont="1" applyBorder="1" applyAlignment="1">
      <alignment horizontal="center" vertical="center"/>
      <protection/>
    </xf>
    <xf numFmtId="4" fontId="20" fillId="0" borderId="67" xfId="61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6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3" fillId="0" borderId="0" xfId="61" applyFont="1" applyAlignment="1">
      <alignment horizontal="left"/>
      <protection/>
    </xf>
    <xf numFmtId="0" fontId="14" fillId="0" borderId="0" xfId="61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0" fillId="0" borderId="0" xfId="52" applyFont="1" applyBorder="1" applyAlignment="1">
      <alignment horizontal="right"/>
      <protection/>
    </xf>
    <xf numFmtId="0" fontId="9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Fill="1" applyAlignment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127" xfId="52" applyFont="1" applyFill="1" applyBorder="1" applyAlignment="1">
      <alignment horizontal="center" wrapText="1"/>
      <protection/>
    </xf>
    <xf numFmtId="0" fontId="24" fillId="0" borderId="0" xfId="52" applyFont="1" applyAlignment="1">
      <alignment horizontal="center"/>
      <protection/>
    </xf>
    <xf numFmtId="0" fontId="129" fillId="0" borderId="0" xfId="0" applyFont="1" applyAlignment="1">
      <alignment horizontal="center"/>
    </xf>
    <xf numFmtId="0" fontId="19" fillId="39" borderId="13" xfId="52" applyFont="1" applyFill="1" applyBorder="1" applyAlignment="1">
      <alignment horizontal="center"/>
      <protection/>
    </xf>
    <xf numFmtId="0" fontId="19" fillId="0" borderId="13" xfId="52" applyFont="1" applyFill="1" applyBorder="1" applyAlignment="1">
      <alignment/>
      <protection/>
    </xf>
    <xf numFmtId="0" fontId="11" fillId="0" borderId="13" xfId="52" applyFont="1" applyFill="1" applyBorder="1" applyAlignment="1">
      <alignment wrapText="1"/>
      <protection/>
    </xf>
    <xf numFmtId="0" fontId="11" fillId="0" borderId="13" xfId="52" applyFont="1" applyFill="1" applyBorder="1" applyAlignment="1">
      <alignment/>
      <protection/>
    </xf>
    <xf numFmtId="0" fontId="11" fillId="0" borderId="0" xfId="52" applyFont="1" applyFill="1" applyAlignment="1">
      <alignment/>
      <protection/>
    </xf>
    <xf numFmtId="0" fontId="123" fillId="0" borderId="0" xfId="0" applyFont="1" applyAlignment="1">
      <alignment/>
    </xf>
    <xf numFmtId="0" fontId="19" fillId="0" borderId="13" xfId="52" applyFont="1" applyFill="1" applyBorder="1" applyAlignment="1">
      <alignment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/>
      <protection/>
    </xf>
    <xf numFmtId="0" fontId="10" fillId="0" borderId="13" xfId="52" applyFont="1" applyFill="1" applyBorder="1" applyAlignment="1">
      <alignment/>
      <protection/>
    </xf>
    <xf numFmtId="0" fontId="10" fillId="0" borderId="13" xfId="52" applyFont="1" applyFill="1" applyBorder="1" applyAlignment="1">
      <alignment wrapText="1"/>
      <protection/>
    </xf>
    <xf numFmtId="0" fontId="9" fillId="0" borderId="127" xfId="52" applyFont="1" applyBorder="1" applyAlignment="1">
      <alignment horizontal="center" wrapText="1"/>
      <protection/>
    </xf>
    <xf numFmtId="0" fontId="8" fillId="39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/>
      <protection/>
    </xf>
    <xf numFmtId="0" fontId="10" fillId="0" borderId="128" xfId="52" applyFont="1" applyFill="1" applyBorder="1" applyAlignment="1">
      <alignment wrapText="1"/>
      <protection/>
    </xf>
    <xf numFmtId="0" fontId="2" fillId="0" borderId="129" xfId="52" applyBorder="1" applyAlignment="1">
      <alignment wrapText="1"/>
      <protection/>
    </xf>
    <xf numFmtId="0" fontId="2" fillId="0" borderId="130" xfId="52" applyBorder="1" applyAlignment="1">
      <alignment wrapText="1"/>
      <protection/>
    </xf>
    <xf numFmtId="0" fontId="10" fillId="0" borderId="0" xfId="52" applyFont="1" applyFill="1" applyAlignment="1">
      <alignment horizontal="left"/>
      <protection/>
    </xf>
    <xf numFmtId="0" fontId="121" fillId="0" borderId="0" xfId="0" applyFont="1" applyAlignment="1">
      <alignment horizontal="left"/>
    </xf>
    <xf numFmtId="0" fontId="10" fillId="0" borderId="0" xfId="52" applyFont="1" applyBorder="1" applyAlignment="1">
      <alignment horizontal="left" wrapText="1"/>
      <protection/>
    </xf>
    <xf numFmtId="0" fontId="10" fillId="0" borderId="0" xfId="52" applyFont="1" applyBorder="1" applyAlignment="1">
      <alignment horizontal="left"/>
      <protection/>
    </xf>
    <xf numFmtId="0" fontId="11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2" applyFont="1" applyFill="1" applyBorder="1" applyAlignment="1">
      <alignment horizontal="center" wrapText="1"/>
      <protection/>
    </xf>
    <xf numFmtId="0" fontId="9" fillId="39" borderId="13" xfId="52" applyFont="1" applyFill="1" applyBorder="1" applyAlignment="1">
      <alignment horizontal="center"/>
      <protection/>
    </xf>
    <xf numFmtId="0" fontId="19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39" borderId="131" xfId="52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left"/>
      <protection/>
    </xf>
    <xf numFmtId="0" fontId="17" fillId="0" borderId="0" xfId="52" applyFont="1" applyFill="1" applyAlignment="1">
      <alignment/>
      <protection/>
    </xf>
    <xf numFmtId="0" fontId="15" fillId="39" borderId="10" xfId="52" applyFont="1" applyFill="1" applyBorder="1" applyAlignment="1">
      <alignment horizontal="center"/>
      <protection/>
    </xf>
    <xf numFmtId="0" fontId="15" fillId="39" borderId="10" xfId="52" applyFont="1" applyFill="1" applyBorder="1" applyAlignment="1">
      <alignment horizontal="center" vertical="center"/>
      <protection/>
    </xf>
    <xf numFmtId="0" fontId="9" fillId="0" borderId="0" xfId="52" applyFont="1" applyFill="1">
      <alignment/>
      <protection/>
    </xf>
    <xf numFmtId="0" fontId="17" fillId="0" borderId="0" xfId="52" applyFont="1" applyFill="1">
      <alignment/>
      <protection/>
    </xf>
    <xf numFmtId="0" fontId="29" fillId="0" borderId="0" xfId="52" applyFont="1" applyFill="1" applyAlignment="1">
      <alignment horizontal="left"/>
      <protection/>
    </xf>
    <xf numFmtId="0" fontId="29" fillId="0" borderId="0" xfId="52" applyFont="1" applyAlignment="1">
      <alignment horizontal="center" vertical="center" wrapText="1"/>
      <protection/>
    </xf>
    <xf numFmtId="0" fontId="30" fillId="0" borderId="67" xfId="52" applyFont="1" applyBorder="1" applyAlignment="1">
      <alignment horizontal="center" wrapText="1"/>
      <protection/>
    </xf>
    <xf numFmtId="0" fontId="30" fillId="0" borderId="12" xfId="52" applyFont="1" applyBorder="1" applyAlignment="1">
      <alignment horizontal="center" wrapText="1"/>
      <protection/>
    </xf>
    <xf numFmtId="0" fontId="29" fillId="0" borderId="0" xfId="52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8" fillId="0" borderId="0" xfId="56" applyFont="1" applyAlignment="1">
      <alignment horizontal="center"/>
      <protection/>
    </xf>
    <xf numFmtId="0" fontId="19" fillId="39" borderId="10" xfId="59" applyFont="1" applyFill="1" applyBorder="1" applyAlignment="1" applyProtection="1">
      <alignment horizontal="center" vertical="center" wrapText="1"/>
      <protection/>
    </xf>
    <xf numFmtId="3" fontId="19" fillId="39" borderId="18" xfId="59" applyNumberFormat="1" applyFont="1" applyFill="1" applyBorder="1" applyAlignment="1" applyProtection="1">
      <alignment horizontal="center" vertical="center" wrapText="1"/>
      <protection/>
    </xf>
    <xf numFmtId="3" fontId="19" fillId="39" borderId="17" xfId="59" applyNumberFormat="1" applyFont="1" applyFill="1" applyBorder="1" applyAlignment="1" applyProtection="1">
      <alignment horizontal="center" vertical="center" wrapText="1"/>
      <protection/>
    </xf>
    <xf numFmtId="0" fontId="19" fillId="39" borderId="18" xfId="59" applyFont="1" applyFill="1" applyBorder="1" applyAlignment="1" applyProtection="1">
      <alignment horizontal="center" vertical="center" wrapText="1"/>
      <protection/>
    </xf>
    <xf numFmtId="0" fontId="19" fillId="39" borderId="17" xfId="59" applyFont="1" applyFill="1" applyBorder="1" applyAlignment="1" applyProtection="1">
      <alignment horizontal="center" vertical="center" wrapText="1"/>
      <protection/>
    </xf>
    <xf numFmtId="0" fontId="9" fillId="0" borderId="0" xfId="56" applyFont="1" applyAlignment="1">
      <alignment horizontal="left"/>
      <protection/>
    </xf>
    <xf numFmtId="0" fontId="10" fillId="0" borderId="0" xfId="56" applyFont="1" applyAlignment="1">
      <alignment horizontal="right"/>
      <protection/>
    </xf>
    <xf numFmtId="0" fontId="19" fillId="0" borderId="0" xfId="56" applyFont="1" applyAlignment="1">
      <alignment horizontal="right"/>
      <protection/>
    </xf>
    <xf numFmtId="0" fontId="9" fillId="0" borderId="69" xfId="59" applyFont="1" applyBorder="1" applyAlignment="1">
      <alignment horizontal="center" vertical="center"/>
      <protection/>
    </xf>
    <xf numFmtId="0" fontId="10" fillId="0" borderId="0" xfId="56" applyFont="1" applyAlignment="1">
      <alignment horizontal="center" wrapText="1"/>
      <protection/>
    </xf>
    <xf numFmtId="0" fontId="17" fillId="0" borderId="0" xfId="56" applyFont="1" applyAlignment="1">
      <alignment horizontal="center" wrapText="1"/>
      <protection/>
    </xf>
    <xf numFmtId="0" fontId="19" fillId="39" borderId="18" xfId="56" applyFont="1" applyFill="1" applyBorder="1" applyAlignment="1">
      <alignment horizontal="center" vertical="center" wrapText="1"/>
      <protection/>
    </xf>
    <xf numFmtId="0" fontId="19" fillId="39" borderId="17" xfId="56" applyFont="1" applyFill="1" applyBorder="1" applyAlignment="1">
      <alignment horizontal="center" vertical="center" wrapText="1"/>
      <protection/>
    </xf>
    <xf numFmtId="0" fontId="40" fillId="0" borderId="67" xfId="59" applyFont="1" applyBorder="1" applyAlignment="1" applyProtection="1">
      <alignment horizontal="center"/>
      <protection/>
    </xf>
    <xf numFmtId="0" fontId="38" fillId="0" borderId="12" xfId="59" applyFont="1" applyBorder="1" applyAlignment="1" applyProtection="1">
      <alignment horizontal="center"/>
      <protection/>
    </xf>
    <xf numFmtId="0" fontId="35" fillId="0" borderId="27" xfId="53" applyFont="1" applyBorder="1" applyAlignment="1">
      <alignment wrapText="1"/>
      <protection/>
    </xf>
    <xf numFmtId="0" fontId="35" fillId="0" borderId="28" xfId="53" applyFont="1" applyBorder="1" applyAlignment="1">
      <alignment wrapText="1"/>
      <protection/>
    </xf>
    <xf numFmtId="0" fontId="35" fillId="0" borderId="132" xfId="53" applyFont="1" applyBorder="1" applyAlignment="1">
      <alignment horizontal="left" wrapText="1" indent="1"/>
      <protection/>
    </xf>
    <xf numFmtId="0" fontId="35" fillId="0" borderId="28" xfId="53" applyFont="1" applyBorder="1" applyAlignment="1">
      <alignment horizontal="left" wrapText="1" indent="1"/>
      <protection/>
    </xf>
    <xf numFmtId="0" fontId="9" fillId="0" borderId="0" xfId="52" applyFont="1" applyBorder="1" applyAlignment="1">
      <alignment horizontal="center" vertical="center"/>
      <protection/>
    </xf>
    <xf numFmtId="0" fontId="16" fillId="39" borderId="27" xfId="53" applyFont="1" applyFill="1" applyBorder="1" applyAlignment="1">
      <alignment horizontal="center" vertical="center" wrapText="1"/>
      <protection/>
    </xf>
    <xf numFmtId="0" fontId="16" fillId="39" borderId="23" xfId="53" applyFont="1" applyFill="1" applyBorder="1" applyAlignment="1">
      <alignment horizontal="center" vertical="center"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28" xfId="53" applyFont="1" applyBorder="1" applyAlignment="1">
      <alignment wrapText="1"/>
      <protection/>
    </xf>
    <xf numFmtId="0" fontId="35" fillId="0" borderId="132" xfId="53" applyFont="1" applyBorder="1" applyAlignment="1">
      <alignment wrapText="1"/>
      <protection/>
    </xf>
    <xf numFmtId="0" fontId="35" fillId="0" borderId="19" xfId="53" applyFont="1" applyBorder="1" applyAlignment="1">
      <alignment wrapText="1"/>
      <protection/>
    </xf>
    <xf numFmtId="0" fontId="33" fillId="0" borderId="27" xfId="53" applyFont="1" applyBorder="1" applyAlignment="1">
      <alignment horizontal="left" wrapText="1" indent="1"/>
      <protection/>
    </xf>
    <xf numFmtId="0" fontId="33" fillId="0" borderId="19" xfId="53" applyFont="1" applyBorder="1" applyAlignment="1">
      <alignment horizontal="left" wrapText="1" indent="1"/>
      <protection/>
    </xf>
    <xf numFmtId="0" fontId="33" fillId="0" borderId="28" xfId="53" applyFont="1" applyBorder="1" applyAlignment="1">
      <alignment horizontal="left" wrapText="1" indent="1"/>
      <protection/>
    </xf>
    <xf numFmtId="0" fontId="17" fillId="0" borderId="132" xfId="53" applyFont="1" applyBorder="1" applyAlignment="1">
      <alignment horizontal="left" vertical="center" wrapText="1" indent="1"/>
      <protection/>
    </xf>
    <xf numFmtId="0" fontId="17" fillId="0" borderId="19" xfId="53" applyFont="1" applyBorder="1" applyAlignment="1">
      <alignment horizontal="left" vertical="center" wrapText="1" indent="1"/>
      <protection/>
    </xf>
    <xf numFmtId="0" fontId="17" fillId="0" borderId="28" xfId="53" applyFont="1" applyBorder="1" applyAlignment="1">
      <alignment horizontal="left" vertical="center" wrapText="1" indent="1"/>
      <protection/>
    </xf>
    <xf numFmtId="0" fontId="17" fillId="0" borderId="19" xfId="53" applyFont="1" applyBorder="1" applyAlignment="1">
      <alignment wrapText="1"/>
      <protection/>
    </xf>
    <xf numFmtId="0" fontId="17" fillId="0" borderId="132" xfId="53" applyFont="1" applyBorder="1" applyAlignment="1">
      <alignment horizontal="left" vertical="center" wrapText="1"/>
      <protection/>
    </xf>
    <xf numFmtId="0" fontId="17" fillId="0" borderId="19" xfId="53" applyFont="1" applyBorder="1" applyAlignment="1">
      <alignment horizontal="left" vertical="center" wrapText="1"/>
      <protection/>
    </xf>
    <xf numFmtId="0" fontId="17" fillId="0" borderId="23" xfId="53" applyFont="1" applyBorder="1" applyAlignment="1">
      <alignment horizontal="left" vertical="center" wrapText="1"/>
      <protection/>
    </xf>
    <xf numFmtId="0" fontId="17" fillId="0" borderId="27" xfId="53" applyFont="1" applyBorder="1" applyAlignment="1">
      <alignment horizontal="left" vertical="center" wrapText="1" indent="1"/>
      <protection/>
    </xf>
    <xf numFmtId="0" fontId="101" fillId="0" borderId="19" xfId="55" applyBorder="1">
      <alignment/>
      <protection/>
    </xf>
    <xf numFmtId="0" fontId="101" fillId="0" borderId="23" xfId="55" applyBorder="1">
      <alignment/>
      <protection/>
    </xf>
    <xf numFmtId="0" fontId="33" fillId="0" borderId="23" xfId="53" applyFont="1" applyBorder="1" applyAlignment="1">
      <alignment horizontal="left" wrapText="1" indent="1"/>
      <protection/>
    </xf>
    <xf numFmtId="0" fontId="35" fillId="0" borderId="23" xfId="53" applyFont="1" applyBorder="1" applyAlignment="1">
      <alignment wrapText="1"/>
      <protection/>
    </xf>
    <xf numFmtId="0" fontId="33" fillId="0" borderId="26" xfId="53" applyFont="1" applyBorder="1" applyAlignment="1">
      <alignment horizontal="left" wrapText="1" indent="1"/>
      <protection/>
    </xf>
    <xf numFmtId="0" fontId="33" fillId="0" borderId="132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horizontal="left" wrapText="1" indent="1"/>
      <protection/>
    </xf>
    <xf numFmtId="0" fontId="17" fillId="0" borderId="23" xfId="53" applyFont="1" applyBorder="1" applyAlignment="1">
      <alignment horizontal="left" wrapText="1" indent="1"/>
      <protection/>
    </xf>
    <xf numFmtId="0" fontId="16" fillId="0" borderId="91" xfId="53" applyFont="1" applyBorder="1" applyAlignment="1">
      <alignment horizontal="left" wrapText="1" indent="3"/>
      <protection/>
    </xf>
    <xf numFmtId="0" fontId="16" fillId="0" borderId="44" xfId="53" applyFont="1" applyBorder="1" applyAlignment="1">
      <alignment horizontal="left" wrapText="1" indent="3"/>
      <protection/>
    </xf>
    <xf numFmtId="0" fontId="35" fillId="0" borderId="27" xfId="53" applyFont="1" applyBorder="1" applyAlignment="1">
      <alignment horizontal="left" wrapText="1" indent="2"/>
      <protection/>
    </xf>
    <xf numFmtId="0" fontId="35" fillId="0" borderId="28" xfId="53" applyFont="1" applyBorder="1" applyAlignment="1">
      <alignment horizontal="left" wrapText="1" indent="2"/>
      <protection/>
    </xf>
    <xf numFmtId="0" fontId="17" fillId="0" borderId="27" xfId="53" applyFont="1" applyBorder="1" applyAlignment="1">
      <alignment horizontal="left" vertical="center" wrapText="1"/>
      <protection/>
    </xf>
    <xf numFmtId="0" fontId="17" fillId="0" borderId="28" xfId="53" applyFont="1" applyBorder="1" applyAlignment="1">
      <alignment horizontal="left" vertical="center" wrapText="1"/>
      <protection/>
    </xf>
    <xf numFmtId="0" fontId="17" fillId="0" borderId="133" xfId="53" applyFont="1" applyBorder="1" applyAlignment="1">
      <alignment horizontal="left" vertical="center" wrapText="1"/>
      <protection/>
    </xf>
    <xf numFmtId="0" fontId="16" fillId="0" borderId="27" xfId="53" applyFont="1" applyBorder="1">
      <alignment/>
      <protection/>
    </xf>
    <xf numFmtId="0" fontId="16" fillId="0" borderId="23" xfId="53" applyFont="1" applyBorder="1">
      <alignment/>
      <protection/>
    </xf>
    <xf numFmtId="0" fontId="17" fillId="0" borderId="27" xfId="53" applyFont="1" applyBorder="1">
      <alignment/>
      <protection/>
    </xf>
    <xf numFmtId="0" fontId="17" fillId="0" borderId="23" xfId="53" applyFont="1" applyBorder="1">
      <alignment/>
      <protection/>
    </xf>
    <xf numFmtId="0" fontId="16" fillId="37" borderId="27" xfId="53" applyFont="1" applyFill="1" applyBorder="1" applyAlignment="1">
      <alignment horizontal="center" vertical="center" wrapText="1"/>
      <protection/>
    </xf>
    <xf numFmtId="0" fontId="16" fillId="37" borderId="23" xfId="53" applyFont="1" applyFill="1" applyBorder="1" applyAlignment="1">
      <alignment horizontal="center" vertical="center" wrapText="1"/>
      <protection/>
    </xf>
    <xf numFmtId="0" fontId="17" fillId="0" borderId="28" xfId="53" applyFont="1" applyBorder="1">
      <alignment/>
      <protection/>
    </xf>
    <xf numFmtId="0" fontId="17" fillId="0" borderId="23" xfId="53" applyFont="1" applyBorder="1" applyAlignment="1">
      <alignment wrapText="1"/>
      <protection/>
    </xf>
    <xf numFmtId="0" fontId="17" fillId="0" borderId="28" xfId="53" applyFont="1" applyBorder="1" applyAlignment="1">
      <alignment horizontal="left" wrapText="1" indent="1"/>
      <protection/>
    </xf>
    <xf numFmtId="0" fontId="17" fillId="0" borderId="132" xfId="53" applyFont="1" applyBorder="1" applyAlignment="1">
      <alignment vertical="center" wrapText="1"/>
      <protection/>
    </xf>
    <xf numFmtId="0" fontId="17" fillId="0" borderId="19" xfId="53" applyFont="1" applyBorder="1" applyAlignment="1">
      <alignment vertical="center" wrapText="1"/>
      <protection/>
    </xf>
    <xf numFmtId="0" fontId="16" fillId="0" borderId="19" xfId="53" applyFont="1" applyBorder="1" applyAlignment="1">
      <alignment horizontal="left" wrapText="1" indent="1"/>
      <protection/>
    </xf>
    <xf numFmtId="0" fontId="16" fillId="0" borderId="23" xfId="53" applyFont="1" applyBorder="1" applyAlignment="1">
      <alignment horizontal="left" wrapText="1" indent="1"/>
      <protection/>
    </xf>
    <xf numFmtId="0" fontId="17" fillId="0" borderId="27" xfId="53" applyFont="1" applyBorder="1" applyAlignment="1">
      <alignment vertical="center" wrapText="1"/>
      <protection/>
    </xf>
    <xf numFmtId="0" fontId="17" fillId="0" borderId="28" xfId="53" applyFont="1" applyBorder="1" applyAlignment="1">
      <alignment vertical="center" wrapText="1"/>
      <protection/>
    </xf>
    <xf numFmtId="0" fontId="9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6" fillId="39" borderId="33" xfId="52" applyFont="1" applyFill="1" applyBorder="1" applyAlignment="1">
      <alignment horizontal="center" vertical="center" wrapText="1"/>
      <protection/>
    </xf>
    <xf numFmtId="0" fontId="16" fillId="39" borderId="46" xfId="52" applyFont="1" applyFill="1" applyBorder="1" applyAlignment="1">
      <alignment horizontal="center" vertical="center" wrapText="1"/>
      <protection/>
    </xf>
    <xf numFmtId="0" fontId="16" fillId="39" borderId="30" xfId="52" applyFont="1" applyFill="1" applyBorder="1" applyAlignment="1">
      <alignment horizontal="center" vertical="center" wrapText="1"/>
      <protection/>
    </xf>
    <xf numFmtId="0" fontId="17" fillId="0" borderId="10" xfId="52" applyFont="1" applyBorder="1">
      <alignment/>
      <protection/>
    </xf>
    <xf numFmtId="0" fontId="11" fillId="0" borderId="0" xfId="52" applyFont="1" applyBorder="1">
      <alignment/>
      <protection/>
    </xf>
    <xf numFmtId="0" fontId="16" fillId="39" borderId="45" xfId="52" applyFont="1" applyFill="1" applyBorder="1" applyAlignment="1">
      <alignment horizontal="center" vertical="center" wrapText="1"/>
      <protection/>
    </xf>
    <xf numFmtId="0" fontId="32" fillId="39" borderId="31" xfId="52" applyFont="1" applyFill="1" applyBorder="1" applyAlignment="1">
      <alignment horizontal="center" vertical="center" wrapText="1"/>
      <protection/>
    </xf>
    <xf numFmtId="0" fontId="36" fillId="39" borderId="10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 wrapText="1"/>
      <protection/>
    </xf>
    <xf numFmtId="0" fontId="16" fillId="39" borderId="10" xfId="52" applyFont="1" applyFill="1" applyBorder="1" applyAlignment="1">
      <alignment horizontal="center" vertical="center"/>
      <protection/>
    </xf>
    <xf numFmtId="0" fontId="16" fillId="0" borderId="10" xfId="52" applyFont="1" applyBorder="1">
      <alignment/>
      <protection/>
    </xf>
    <xf numFmtId="0" fontId="17" fillId="0" borderId="67" xfId="52" applyFont="1" applyBorder="1" applyAlignment="1">
      <alignment/>
      <protection/>
    </xf>
    <xf numFmtId="0" fontId="17" fillId="0" borderId="12" xfId="52" applyFont="1" applyBorder="1" applyAlignment="1">
      <alignment/>
      <protection/>
    </xf>
    <xf numFmtId="0" fontId="17" fillId="0" borderId="32" xfId="52" applyFont="1" applyBorder="1">
      <alignment/>
      <protection/>
    </xf>
    <xf numFmtId="0" fontId="16" fillId="33" borderId="18" xfId="52" applyFont="1" applyFill="1" applyBorder="1" applyAlignment="1">
      <alignment horizontal="center" vertical="center" wrapText="1"/>
      <protection/>
    </xf>
    <xf numFmtId="0" fontId="8" fillId="0" borderId="3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16" fillId="39" borderId="31" xfId="52" applyFont="1" applyFill="1" applyBorder="1" applyAlignment="1">
      <alignment horizontal="center" vertical="center" wrapText="1"/>
      <protection/>
    </xf>
    <xf numFmtId="0" fontId="16" fillId="39" borderId="49" xfId="52" applyFont="1" applyFill="1" applyBorder="1" applyAlignment="1">
      <alignment horizontal="center" vertical="center" wrapText="1"/>
      <protection/>
    </xf>
    <xf numFmtId="0" fontId="16" fillId="39" borderId="17" xfId="52" applyFont="1" applyFill="1" applyBorder="1" applyAlignment="1">
      <alignment horizontal="center" vertical="center" wrapText="1"/>
      <protection/>
    </xf>
    <xf numFmtId="0" fontId="17" fillId="0" borderId="30" xfId="52" applyFont="1" applyBorder="1">
      <alignment/>
      <protection/>
    </xf>
    <xf numFmtId="0" fontId="16" fillId="0" borderId="34" xfId="52" applyFont="1" applyBorder="1" applyAlignment="1">
      <alignment wrapText="1"/>
      <protection/>
    </xf>
    <xf numFmtId="0" fontId="2" fillId="0" borderId="35" xfId="52" applyBorder="1" applyAlignment="1">
      <alignment wrapText="1"/>
      <protection/>
    </xf>
    <xf numFmtId="0" fontId="16" fillId="33" borderId="36" xfId="52" applyFont="1" applyFill="1" applyBorder="1" applyAlignment="1">
      <alignment horizontal="center" vertical="center" wrapText="1"/>
      <protection/>
    </xf>
    <xf numFmtId="0" fontId="16" fillId="33" borderId="34" xfId="52" applyFont="1" applyFill="1" applyBorder="1" applyAlignment="1">
      <alignment horizontal="center" vertical="center" wrapText="1"/>
      <protection/>
    </xf>
    <xf numFmtId="0" fontId="2" fillId="0" borderId="40" xfId="52" applyBorder="1" applyAlignment="1">
      <alignment horizontal="center" vertical="center" wrapText="1"/>
      <protection/>
    </xf>
    <xf numFmtId="0" fontId="2" fillId="0" borderId="35" xfId="52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9" fillId="0" borderId="0" xfId="57" applyFont="1" applyBorder="1" applyAlignment="1">
      <alignment horizontal="center" vertical="center" wrapText="1"/>
      <protection/>
    </xf>
    <xf numFmtId="0" fontId="9" fillId="0" borderId="0" xfId="57" applyFont="1" applyBorder="1" applyAlignment="1">
      <alignment horizontal="center" vertical="center"/>
      <protection/>
    </xf>
    <xf numFmtId="0" fontId="19" fillId="37" borderId="45" xfId="57" applyFont="1" applyFill="1" applyBorder="1" applyAlignment="1">
      <alignment horizontal="center" vertical="center" wrapText="1"/>
      <protection/>
    </xf>
    <xf numFmtId="0" fontId="19" fillId="37" borderId="31" xfId="57" applyFont="1" applyFill="1" applyBorder="1" applyAlignment="1">
      <alignment horizontal="center" vertical="center" wrapText="1"/>
      <protection/>
    </xf>
    <xf numFmtId="0" fontId="19" fillId="37" borderId="34" xfId="57" applyFont="1" applyFill="1" applyBorder="1" applyAlignment="1">
      <alignment horizontal="center" vertical="center" wrapText="1"/>
      <protection/>
    </xf>
    <xf numFmtId="0" fontId="19" fillId="37" borderId="33" xfId="57" applyFont="1" applyFill="1" applyBorder="1" applyAlignment="1">
      <alignment horizontal="center" vertical="center" wrapText="1"/>
      <protection/>
    </xf>
    <xf numFmtId="0" fontId="19" fillId="37" borderId="10" xfId="57" applyFont="1" applyFill="1" applyBorder="1" applyAlignment="1">
      <alignment horizontal="center" vertical="center" wrapText="1"/>
      <protection/>
    </xf>
    <xf numFmtId="0" fontId="19" fillId="37" borderId="18" xfId="57" applyFont="1" applyFill="1" applyBorder="1" applyAlignment="1">
      <alignment horizontal="center" vertical="center" wrapText="1"/>
      <protection/>
    </xf>
    <xf numFmtId="0" fontId="19" fillId="37" borderId="134" xfId="57" applyFont="1" applyFill="1" applyBorder="1" applyAlignment="1">
      <alignment horizontal="center" vertical="center"/>
      <protection/>
    </xf>
    <xf numFmtId="0" fontId="19" fillId="37" borderId="91" xfId="57" applyFont="1" applyFill="1" applyBorder="1" applyAlignment="1">
      <alignment horizontal="center" vertical="center"/>
      <protection/>
    </xf>
    <xf numFmtId="0" fontId="19" fillId="37" borderId="51" xfId="57" applyFont="1" applyFill="1" applyBorder="1" applyAlignment="1">
      <alignment horizontal="center" vertical="center" wrapText="1"/>
      <protection/>
    </xf>
    <xf numFmtId="0" fontId="19" fillId="37" borderId="12" xfId="57" applyFont="1" applyFill="1" applyBorder="1" applyAlignment="1">
      <alignment horizontal="center" vertical="center" wrapText="1"/>
      <protection/>
    </xf>
    <xf numFmtId="0" fontId="19" fillId="37" borderId="11" xfId="57" applyFont="1" applyFill="1" applyBorder="1" applyAlignment="1">
      <alignment horizontal="center" vertical="center" wrapText="1"/>
      <protection/>
    </xf>
    <xf numFmtId="0" fontId="19" fillId="37" borderId="46" xfId="57" applyFont="1" applyFill="1" applyBorder="1" applyAlignment="1">
      <alignment horizontal="center" vertical="center"/>
      <protection/>
    </xf>
    <xf numFmtId="0" fontId="19" fillId="37" borderId="30" xfId="57" applyFont="1" applyFill="1" applyBorder="1" applyAlignment="1">
      <alignment horizontal="center" vertical="center"/>
      <protection/>
    </xf>
    <xf numFmtId="0" fontId="19" fillId="37" borderId="58" xfId="57" applyFont="1" applyFill="1" applyBorder="1" applyAlignment="1">
      <alignment horizontal="center" vertical="center"/>
      <protection/>
    </xf>
    <xf numFmtId="0" fontId="19" fillId="37" borderId="0" xfId="57" applyFont="1" applyFill="1" applyBorder="1" applyAlignment="1">
      <alignment horizontal="center" vertical="center"/>
      <protection/>
    </xf>
    <xf numFmtId="0" fontId="11" fillId="0" borderId="135" xfId="57" applyFont="1" applyBorder="1" applyAlignment="1">
      <alignment horizontal="center" vertical="center"/>
      <protection/>
    </xf>
    <xf numFmtId="0" fontId="11" fillId="0" borderId="136" xfId="57" applyFont="1" applyBorder="1" applyAlignment="1">
      <alignment horizontal="center" vertical="center"/>
      <protection/>
    </xf>
    <xf numFmtId="4" fontId="11" fillId="0" borderId="33" xfId="57" applyNumberFormat="1" applyFont="1" applyBorder="1" applyAlignment="1" quotePrefix="1">
      <alignment horizontal="center" vertical="center"/>
      <protection/>
    </xf>
    <xf numFmtId="4" fontId="11" fillId="0" borderId="10" xfId="57" applyNumberFormat="1" applyFont="1" applyBorder="1" applyAlignment="1" quotePrefix="1">
      <alignment horizontal="center" vertical="center"/>
      <protection/>
    </xf>
    <xf numFmtId="0" fontId="11" fillId="0" borderId="137" xfId="57" applyFont="1" applyBorder="1" applyAlignment="1">
      <alignment horizontal="center" vertical="center"/>
      <protection/>
    </xf>
    <xf numFmtId="0" fontId="19" fillId="0" borderId="138" xfId="57" applyFont="1" applyBorder="1" applyAlignment="1">
      <alignment horizontal="left" vertical="top"/>
      <protection/>
    </xf>
    <xf numFmtId="0" fontId="19" fillId="0" borderId="139" xfId="57" applyFont="1" applyBorder="1" applyAlignment="1">
      <alignment horizontal="left" vertical="top"/>
      <protection/>
    </xf>
    <xf numFmtId="0" fontId="19" fillId="0" borderId="106" xfId="57" applyFont="1" applyBorder="1" applyAlignment="1">
      <alignment horizontal="left" vertical="top"/>
      <protection/>
    </xf>
    <xf numFmtId="0" fontId="19" fillId="0" borderId="104" xfId="57" applyFont="1" applyBorder="1" applyAlignment="1">
      <alignment horizontal="left" vertical="top"/>
      <protection/>
    </xf>
    <xf numFmtId="4" fontId="11" fillId="0" borderId="17" xfId="57" applyNumberFormat="1" applyFont="1" applyBorder="1" applyAlignment="1" quotePrefix="1">
      <alignment horizontal="center" vertical="center"/>
      <protection/>
    </xf>
    <xf numFmtId="0" fontId="11" fillId="0" borderId="110" xfId="57" applyFont="1" applyBorder="1" applyAlignment="1">
      <alignment horizontal="center" vertical="center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48" xfId="57" applyFont="1" applyBorder="1" applyAlignment="1">
      <alignment horizontal="center" vertical="center"/>
      <protection/>
    </xf>
    <xf numFmtId="0" fontId="11" fillId="0" borderId="37" xfId="57" applyFont="1" applyBorder="1" applyAlignment="1">
      <alignment horizontal="center" vertical="center"/>
      <protection/>
    </xf>
    <xf numFmtId="0" fontId="64" fillId="0" borderId="71" xfId="57" applyFont="1" applyBorder="1" applyAlignment="1">
      <alignment horizontal="left" vertical="top"/>
      <protection/>
    </xf>
    <xf numFmtId="0" fontId="64" fillId="0" borderId="74" xfId="57" applyFont="1" applyBorder="1" applyAlignment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48" fillId="0" borderId="0" xfId="0" applyFont="1" applyAlignment="1" applyProtection="1">
      <alignment horizontal="left" vertical="top"/>
      <protection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11" fillId="37" borderId="61" xfId="0" applyFont="1" applyFill="1" applyBorder="1" applyAlignment="1">
      <alignment horizontal="center" vertical="center"/>
    </xf>
    <xf numFmtId="0" fontId="11" fillId="37" borderId="67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62" xfId="0" applyFont="1" applyFill="1" applyBorder="1" applyAlignment="1">
      <alignment horizontal="center" vertical="center"/>
    </xf>
    <xf numFmtId="0" fontId="11" fillId="37" borderId="51" xfId="0" applyFont="1" applyFill="1" applyBorder="1" applyAlignment="1">
      <alignment horizontal="center" vertical="center"/>
    </xf>
    <xf numFmtId="3" fontId="37" fillId="37" borderId="51" xfId="0" applyNumberFormat="1" applyFont="1" applyFill="1" applyBorder="1" applyAlignment="1">
      <alignment horizontal="center" vertical="center" wrapText="1"/>
    </xf>
    <xf numFmtId="3" fontId="37" fillId="37" borderId="12" xfId="0" applyNumberFormat="1" applyFont="1" applyFill="1" applyBorder="1" applyAlignment="1">
      <alignment horizontal="center" vertical="center" wrapText="1"/>
    </xf>
    <xf numFmtId="3" fontId="37" fillId="37" borderId="10" xfId="0" applyNumberFormat="1" applyFont="1" applyFill="1" applyBorder="1" applyAlignment="1">
      <alignment horizontal="center" vertical="center" wrapText="1"/>
    </xf>
    <xf numFmtId="3" fontId="37" fillId="37" borderId="33" xfId="0" applyNumberFormat="1" applyFont="1" applyFill="1" applyBorder="1" applyAlignment="1">
      <alignment horizontal="center" vertical="center" wrapText="1"/>
    </xf>
    <xf numFmtId="0" fontId="12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3" fontId="37" fillId="37" borderId="46" xfId="0" applyNumberFormat="1" applyFont="1" applyFill="1" applyBorder="1" applyAlignment="1">
      <alignment horizontal="center" vertical="center" wrapText="1"/>
    </xf>
    <xf numFmtId="3" fontId="37" fillId="37" borderId="30" xfId="0" applyNumberFormat="1" applyFont="1" applyFill="1" applyBorder="1" applyAlignment="1">
      <alignment horizontal="center" vertical="center" wrapText="1"/>
    </xf>
    <xf numFmtId="0" fontId="11" fillId="37" borderId="126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8" fillId="0" borderId="0" xfId="56" applyFont="1" applyAlignment="1" applyProtection="1">
      <alignment horizontal="center"/>
      <protection/>
    </xf>
    <xf numFmtId="0" fontId="47" fillId="0" borderId="0" xfId="57" applyFont="1" applyAlignment="1" applyProtection="1">
      <alignment horizontal="left" vertical="top"/>
      <protection/>
    </xf>
    <xf numFmtId="0" fontId="16" fillId="0" borderId="0" xfId="57" applyFont="1" applyAlignment="1" applyProtection="1">
      <alignment horizontal="center" vertical="center" wrapText="1"/>
      <protection/>
    </xf>
    <xf numFmtId="0" fontId="0" fillId="0" borderId="0" xfId="57" applyAlignment="1">
      <alignment horizontal="left"/>
      <protection/>
    </xf>
    <xf numFmtId="0" fontId="0" fillId="0" borderId="0" xfId="0" applyFont="1" applyAlignment="1">
      <alignment horizontal="center"/>
    </xf>
    <xf numFmtId="0" fontId="133" fillId="0" borderId="0" xfId="57" applyFont="1" applyAlignment="1">
      <alignment horizontal="left" vertical="top"/>
      <protection/>
    </xf>
    <xf numFmtId="0" fontId="133" fillId="0" borderId="0" xfId="0" applyFont="1" applyAlignment="1">
      <alignment horizontal="center" vertical="top" wrapText="1"/>
    </xf>
    <xf numFmtId="0" fontId="11" fillId="0" borderId="140" xfId="52" applyFont="1" applyBorder="1" applyAlignment="1" applyProtection="1">
      <alignment horizontal="left" vertical="center" indent="1"/>
      <protection/>
    </xf>
    <xf numFmtId="0" fontId="11" fillId="0" borderId="11" xfId="52" applyFont="1" applyBorder="1" applyAlignment="1" applyProtection="1">
      <alignment horizontal="left" vertical="center" indent="1"/>
      <protection/>
    </xf>
    <xf numFmtId="0" fontId="11" fillId="0" borderId="64" xfId="52" applyFont="1" applyBorder="1" applyAlignment="1" applyProtection="1">
      <alignment horizontal="left" vertical="center" indent="1"/>
      <protection/>
    </xf>
    <xf numFmtId="0" fontId="11" fillId="0" borderId="41" xfId="52" applyFont="1" applyBorder="1" applyAlignment="1" applyProtection="1">
      <alignment horizontal="left" vertical="center" indent="1"/>
      <protection/>
    </xf>
    <xf numFmtId="0" fontId="19" fillId="0" borderId="140" xfId="52" applyFont="1" applyBorder="1" applyAlignment="1" applyProtection="1">
      <alignment horizontal="left" vertical="center"/>
      <protection/>
    </xf>
    <xf numFmtId="0" fontId="19" fillId="0" borderId="11" xfId="52" applyFont="1" applyBorder="1" applyAlignment="1" applyProtection="1">
      <alignment horizontal="left" vertical="center"/>
      <protection/>
    </xf>
    <xf numFmtId="0" fontId="19" fillId="0" borderId="64" xfId="52" applyFont="1" applyBorder="1" applyAlignment="1" applyProtection="1">
      <alignment horizontal="left" vertical="center"/>
      <protection/>
    </xf>
    <xf numFmtId="0" fontId="19" fillId="0" borderId="41" xfId="52" applyFont="1" applyBorder="1" applyAlignment="1" applyProtection="1">
      <alignment horizontal="left" vertical="center"/>
      <protection/>
    </xf>
    <xf numFmtId="0" fontId="19" fillId="0" borderId="140" xfId="52" applyFont="1" applyBorder="1" applyAlignment="1" applyProtection="1">
      <alignment horizontal="center" vertical="center"/>
      <protection/>
    </xf>
    <xf numFmtId="0" fontId="19" fillId="0" borderId="11" xfId="52" applyFont="1" applyBorder="1" applyAlignment="1" applyProtection="1">
      <alignment horizontal="center" vertical="center"/>
      <protection/>
    </xf>
    <xf numFmtId="0" fontId="19" fillId="0" borderId="52" xfId="52" applyFont="1" applyBorder="1" applyAlignment="1" applyProtection="1">
      <alignment horizontal="center" vertical="center"/>
      <protection/>
    </xf>
    <xf numFmtId="0" fontId="19" fillId="0" borderId="74" xfId="52" applyFont="1" applyBorder="1" applyAlignment="1" applyProtection="1">
      <alignment horizontal="center" vertical="center"/>
      <protection/>
    </xf>
    <xf numFmtId="0" fontId="16" fillId="33" borderId="110" xfId="52" applyFont="1" applyFill="1" applyBorder="1" applyAlignment="1" applyProtection="1">
      <alignment horizontal="center" vertical="center"/>
      <protection/>
    </xf>
    <xf numFmtId="0" fontId="2" fillId="0" borderId="51" xfId="52" applyBorder="1" applyAlignment="1">
      <alignment horizontal="center" vertical="center"/>
      <protection/>
    </xf>
    <xf numFmtId="0" fontId="42" fillId="0" borderId="31" xfId="52" applyFont="1" applyFill="1" applyBorder="1" applyAlignment="1" applyProtection="1">
      <alignment horizontal="center" vertical="center"/>
      <protection/>
    </xf>
    <xf numFmtId="0" fontId="43" fillId="0" borderId="10" xfId="52" applyFont="1" applyBorder="1" applyAlignment="1">
      <alignment horizontal="center" vertical="center"/>
      <protection/>
    </xf>
    <xf numFmtId="0" fontId="47" fillId="0" borderId="0" xfId="0" applyFont="1" applyAlignment="1" applyProtection="1">
      <alignment horizontal="left" vertical="top"/>
      <protection/>
    </xf>
    <xf numFmtId="0" fontId="135" fillId="37" borderId="45" xfId="0" applyFont="1" applyFill="1" applyBorder="1" applyAlignment="1">
      <alignment horizontal="center" vertical="center" wrapText="1"/>
    </xf>
    <xf numFmtId="0" fontId="135" fillId="37" borderId="34" xfId="0" applyFont="1" applyFill="1" applyBorder="1" applyAlignment="1">
      <alignment horizontal="center" vertical="center" wrapText="1"/>
    </xf>
    <xf numFmtId="0" fontId="135" fillId="37" borderId="33" xfId="0" applyFont="1" applyFill="1" applyBorder="1" applyAlignment="1">
      <alignment horizontal="center" vertical="center" wrapText="1"/>
    </xf>
    <xf numFmtId="0" fontId="135" fillId="37" borderId="18" xfId="0" applyFont="1" applyFill="1" applyBorder="1" applyAlignment="1">
      <alignment horizontal="center" vertical="center" wrapText="1"/>
    </xf>
    <xf numFmtId="0" fontId="135" fillId="37" borderId="61" xfId="0" applyFont="1" applyFill="1" applyBorder="1" applyAlignment="1">
      <alignment horizontal="center" vertical="center" wrapText="1"/>
    </xf>
    <xf numFmtId="0" fontId="135" fillId="37" borderId="98" xfId="0" applyFont="1" applyFill="1" applyBorder="1" applyAlignment="1">
      <alignment horizontal="center" vertical="center" wrapText="1"/>
    </xf>
    <xf numFmtId="3" fontId="11" fillId="37" borderId="49" xfId="0" applyNumberFormat="1" applyFont="1" applyFill="1" applyBorder="1" applyAlignment="1">
      <alignment horizontal="center" vertical="center" wrapText="1"/>
    </xf>
    <xf numFmtId="3" fontId="11" fillId="37" borderId="36" xfId="0" applyNumberFormat="1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 vertical="top"/>
    </xf>
    <xf numFmtId="0" fontId="133" fillId="0" borderId="0" xfId="0" applyFont="1" applyAlignment="1">
      <alignment horizontal="center" wrapText="1"/>
    </xf>
    <xf numFmtId="0" fontId="133" fillId="0" borderId="0" xfId="0" applyFont="1" applyAlignment="1">
      <alignment horizontal="center"/>
    </xf>
    <xf numFmtId="3" fontId="11" fillId="37" borderId="57" xfId="0" applyNumberFormat="1" applyFont="1" applyFill="1" applyBorder="1" applyAlignment="1">
      <alignment horizontal="center" vertical="center" wrapText="1"/>
    </xf>
    <xf numFmtId="3" fontId="11" fillId="37" borderId="59" xfId="0" applyNumberFormat="1" applyFont="1" applyFill="1" applyBorder="1" applyAlignment="1">
      <alignment horizontal="center" vertical="center" wrapText="1"/>
    </xf>
    <xf numFmtId="0" fontId="143" fillId="0" borderId="117" xfId="0" applyFont="1" applyBorder="1" applyAlignment="1">
      <alignment horizontal="center" vertical="center" wrapText="1"/>
    </xf>
    <xf numFmtId="0" fontId="143" fillId="0" borderId="76" xfId="0" applyFont="1" applyBorder="1" applyAlignment="1">
      <alignment horizontal="center" vertical="center" wrapText="1"/>
    </xf>
    <xf numFmtId="0" fontId="135" fillId="0" borderId="117" xfId="0" applyFont="1" applyBorder="1" applyAlignment="1">
      <alignment horizontal="center" vertical="center" wrapText="1"/>
    </xf>
    <xf numFmtId="0" fontId="133" fillId="0" borderId="76" xfId="0" applyFont="1" applyBorder="1" applyAlignment="1">
      <alignment horizontal="center" vertical="center" wrapText="1"/>
    </xf>
    <xf numFmtId="0" fontId="11" fillId="0" borderId="0" xfId="56" applyFont="1" applyAlignment="1" applyProtection="1">
      <alignment horizontal="center" wrapText="1"/>
      <protection/>
    </xf>
    <xf numFmtId="0" fontId="123" fillId="0" borderId="34" xfId="57" applyFont="1" applyBorder="1" applyAlignment="1">
      <alignment horizontal="center" vertical="center"/>
      <protection/>
    </xf>
    <xf numFmtId="0" fontId="123" fillId="0" borderId="40" xfId="57" applyFont="1" applyBorder="1" applyAlignment="1">
      <alignment horizontal="center" vertical="center"/>
      <protection/>
    </xf>
    <xf numFmtId="0" fontId="123" fillId="0" borderId="35" xfId="57" applyFont="1" applyBorder="1" applyAlignment="1">
      <alignment horizontal="center" vertical="center"/>
      <protection/>
    </xf>
    <xf numFmtId="0" fontId="123" fillId="0" borderId="37" xfId="57" applyFont="1" applyBorder="1" applyAlignment="1">
      <alignment horizontal="center" vertical="center"/>
      <protection/>
    </xf>
    <xf numFmtId="0" fontId="19" fillId="37" borderId="48" xfId="57" applyFont="1" applyFill="1" applyBorder="1" applyAlignment="1" applyProtection="1">
      <alignment horizontal="center" vertical="center" wrapText="1"/>
      <protection/>
    </xf>
    <xf numFmtId="0" fontId="19" fillId="37" borderId="35" xfId="57" applyFont="1" applyFill="1" applyBorder="1" applyAlignment="1" applyProtection="1">
      <alignment horizontal="center" vertical="center" wrapText="1"/>
      <protection/>
    </xf>
    <xf numFmtId="0" fontId="19" fillId="37" borderId="49" xfId="57" applyFont="1" applyFill="1" applyBorder="1" applyAlignment="1">
      <alignment horizontal="center" vertical="center" wrapText="1"/>
      <protection/>
    </xf>
    <xf numFmtId="0" fontId="19" fillId="37" borderId="17" xfId="57" applyFont="1" applyFill="1" applyBorder="1" applyAlignment="1">
      <alignment horizontal="center" vertical="center" wrapText="1"/>
      <protection/>
    </xf>
    <xf numFmtId="0" fontId="19" fillId="37" borderId="61" xfId="57" applyFont="1" applyFill="1" applyBorder="1" applyAlignment="1" applyProtection="1">
      <alignment horizontal="center" vertical="center" wrapText="1"/>
      <protection/>
    </xf>
    <xf numFmtId="0" fontId="19" fillId="37" borderId="62" xfId="57" applyFont="1" applyFill="1" applyBorder="1" applyAlignment="1" applyProtection="1">
      <alignment horizontal="center" vertical="center" wrapText="1"/>
      <protection/>
    </xf>
    <xf numFmtId="0" fontId="17" fillId="0" borderId="34" xfId="57" applyFont="1" applyBorder="1" applyAlignment="1" applyProtection="1">
      <alignment horizontal="center" vertical="center" wrapText="1"/>
      <protection/>
    </xf>
    <xf numFmtId="0" fontId="17" fillId="0" borderId="40" xfId="57" applyFont="1" applyBorder="1" applyAlignment="1" applyProtection="1">
      <alignment horizontal="center" vertical="center" wrapText="1"/>
      <protection/>
    </xf>
    <xf numFmtId="0" fontId="17" fillId="0" borderId="35" xfId="57" applyFont="1" applyBorder="1" applyAlignment="1" applyProtection="1">
      <alignment horizontal="center" vertical="center" wrapText="1"/>
      <protection/>
    </xf>
    <xf numFmtId="3" fontId="19" fillId="33" borderId="49" xfId="59" applyNumberFormat="1" applyFont="1" applyFill="1" applyBorder="1" applyAlignment="1" applyProtection="1">
      <alignment horizontal="center" vertical="center" wrapText="1"/>
      <protection/>
    </xf>
    <xf numFmtId="3" fontId="19" fillId="33" borderId="38" xfId="59" applyNumberFormat="1" applyFont="1" applyFill="1" applyBorder="1" applyAlignment="1" applyProtection="1">
      <alignment horizontal="center" vertical="center" wrapText="1"/>
      <protection/>
    </xf>
    <xf numFmtId="3" fontId="19" fillId="33" borderId="57" xfId="59" applyNumberFormat="1" applyFont="1" applyFill="1" applyBorder="1" applyAlignment="1" applyProtection="1">
      <alignment horizontal="center" vertical="center" wrapText="1"/>
      <protection/>
    </xf>
    <xf numFmtId="3" fontId="19" fillId="33" borderId="39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48" fillId="0" borderId="0" xfId="56" applyFont="1" applyAlignment="1">
      <alignment horizontal="center"/>
      <protection/>
    </xf>
    <xf numFmtId="0" fontId="49" fillId="0" borderId="0" xfId="56" applyFont="1" applyAlignment="1">
      <alignment horizontal="center"/>
      <protection/>
    </xf>
    <xf numFmtId="0" fontId="2" fillId="0" borderId="44" xfId="56" applyBorder="1" applyAlignment="1">
      <alignment horizontal="left"/>
      <protection/>
    </xf>
    <xf numFmtId="0" fontId="19" fillId="33" borderId="49" xfId="56" applyFont="1" applyFill="1" applyBorder="1" applyAlignment="1">
      <alignment horizontal="center" vertical="center"/>
      <protection/>
    </xf>
    <xf numFmtId="0" fontId="19" fillId="33" borderId="38" xfId="56" applyFont="1" applyFill="1" applyBorder="1" applyAlignment="1">
      <alignment horizontal="center" vertical="center"/>
      <protection/>
    </xf>
    <xf numFmtId="0" fontId="40" fillId="0" borderId="67" xfId="59" applyFont="1" applyBorder="1" applyAlignment="1" applyProtection="1">
      <alignment horizontal="center" vertical="center"/>
      <protection/>
    </xf>
    <xf numFmtId="0" fontId="40" fillId="0" borderId="12" xfId="59" applyFont="1" applyBorder="1" applyAlignment="1" applyProtection="1">
      <alignment horizontal="center" vertical="center"/>
      <protection/>
    </xf>
    <xf numFmtId="0" fontId="19" fillId="33" borderId="67" xfId="59" applyFont="1" applyFill="1" applyBorder="1" applyAlignment="1" applyProtection="1">
      <alignment horizontal="center" vertical="center"/>
      <protection/>
    </xf>
    <xf numFmtId="0" fontId="19" fillId="33" borderId="126" xfId="59" applyFont="1" applyFill="1" applyBorder="1" applyAlignment="1" applyProtection="1">
      <alignment horizontal="center" vertical="center"/>
      <protection/>
    </xf>
    <xf numFmtId="0" fontId="19" fillId="33" borderId="12" xfId="59" applyFont="1" applyFill="1" applyBorder="1" applyAlignment="1" applyProtection="1">
      <alignment horizontal="center" vertical="center"/>
      <protection/>
    </xf>
    <xf numFmtId="3" fontId="19" fillId="33" borderId="36" xfId="59" applyNumberFormat="1" applyFont="1" applyFill="1" applyBorder="1" applyAlignment="1" applyProtection="1">
      <alignment horizontal="center" vertical="center" wrapText="1"/>
      <protection/>
    </xf>
    <xf numFmtId="0" fontId="39" fillId="33" borderId="49" xfId="56" applyFont="1" applyFill="1" applyBorder="1" applyAlignment="1" applyProtection="1">
      <alignment horizontal="center" vertical="center" wrapText="1"/>
      <protection/>
    </xf>
    <xf numFmtId="0" fontId="39" fillId="33" borderId="17" xfId="56" applyFont="1" applyFill="1" applyBorder="1" applyAlignment="1" applyProtection="1">
      <alignment horizontal="center" vertical="center" wrapText="1"/>
      <protection/>
    </xf>
    <xf numFmtId="0" fontId="19" fillId="33" borderId="48" xfId="59" applyFont="1" applyFill="1" applyBorder="1" applyAlignment="1" applyProtection="1">
      <alignment horizontal="center" vertical="center" wrapText="1"/>
      <protection/>
    </xf>
    <xf numFmtId="0" fontId="19" fillId="33" borderId="35" xfId="59" applyFont="1" applyFill="1" applyBorder="1" applyAlignment="1" applyProtection="1">
      <alignment horizontal="center" vertical="center" wrapText="1"/>
      <protection/>
    </xf>
    <xf numFmtId="0" fontId="19" fillId="33" borderId="49" xfId="59" applyFont="1" applyFill="1" applyBorder="1" applyAlignment="1" applyProtection="1">
      <alignment horizontal="center" vertical="center" wrapText="1"/>
      <protection/>
    </xf>
    <xf numFmtId="0" fontId="39" fillId="33" borderId="49" xfId="59" applyFont="1" applyFill="1" applyBorder="1" applyAlignment="1" applyProtection="1">
      <alignment horizontal="center" vertical="center" wrapText="1"/>
      <protection/>
    </xf>
    <xf numFmtId="0" fontId="39" fillId="33" borderId="17" xfId="59" applyFont="1" applyFill="1" applyBorder="1" applyAlignment="1" applyProtection="1">
      <alignment horizontal="center" vertical="center" wrapText="1"/>
      <protection/>
    </xf>
    <xf numFmtId="0" fontId="38" fillId="0" borderId="91" xfId="58" applyBorder="1" applyAlignment="1">
      <alignment horizontal="center" wrapText="1"/>
      <protection/>
    </xf>
    <xf numFmtId="0" fontId="38" fillId="0" borderId="0" xfId="58" applyBorder="1" applyAlignment="1">
      <alignment horizontal="center" wrapText="1"/>
      <protection/>
    </xf>
    <xf numFmtId="0" fontId="56" fillId="0" borderId="48" xfId="58" applyFont="1" applyBorder="1" applyAlignment="1">
      <alignment horizontal="center" vertical="center"/>
      <protection/>
    </xf>
    <xf numFmtId="0" fontId="56" fillId="0" borderId="37" xfId="58" applyFont="1" applyBorder="1" applyAlignment="1">
      <alignment horizontal="center" vertical="center"/>
      <protection/>
    </xf>
    <xf numFmtId="0" fontId="55" fillId="0" borderId="91" xfId="58" applyFont="1" applyBorder="1" applyAlignment="1">
      <alignment horizontal="center" vertical="center" wrapText="1"/>
      <protection/>
    </xf>
    <xf numFmtId="0" fontId="55" fillId="0" borderId="44" xfId="58" applyFont="1" applyBorder="1" applyAlignment="1">
      <alignment horizontal="center" vertical="center" wrapText="1"/>
      <protection/>
    </xf>
    <xf numFmtId="0" fontId="38" fillId="0" borderId="48" xfId="58" applyFont="1" applyBorder="1" applyAlignment="1">
      <alignment horizontal="center" vertical="center"/>
      <protection/>
    </xf>
    <xf numFmtId="0" fontId="38" fillId="0" borderId="37" xfId="58" applyFont="1" applyBorder="1" applyAlignment="1">
      <alignment horizontal="center" vertical="center"/>
      <protection/>
    </xf>
    <xf numFmtId="0" fontId="52" fillId="0" borderId="71" xfId="58" applyFont="1" applyBorder="1" applyAlignment="1">
      <alignment horizontal="center" vertical="center" wrapText="1"/>
      <protection/>
    </xf>
    <xf numFmtId="0" fontId="52" fillId="0" borderId="74" xfId="58" applyFont="1" applyBorder="1" applyAlignment="1">
      <alignment horizontal="center" vertical="center" wrapText="1"/>
      <protection/>
    </xf>
    <xf numFmtId="0" fontId="133" fillId="37" borderId="33" xfId="57" applyFont="1" applyFill="1" applyBorder="1" applyAlignment="1">
      <alignment horizontal="center" vertical="center" wrapText="1"/>
      <protection/>
    </xf>
    <xf numFmtId="0" fontId="139" fillId="37" borderId="33" xfId="57" applyFont="1" applyFill="1" applyBorder="1" applyAlignment="1">
      <alignment horizontal="center" vertical="center" wrapText="1"/>
      <protection/>
    </xf>
    <xf numFmtId="0" fontId="139" fillId="37" borderId="18" xfId="57" applyFont="1" applyFill="1" applyBorder="1" applyAlignment="1">
      <alignment horizontal="center" vertical="center" wrapText="1"/>
      <protection/>
    </xf>
    <xf numFmtId="0" fontId="139" fillId="37" borderId="46" xfId="57" applyFont="1" applyFill="1" applyBorder="1" applyAlignment="1">
      <alignment horizontal="center" vertical="center" wrapText="1"/>
      <protection/>
    </xf>
    <xf numFmtId="0" fontId="139" fillId="37" borderId="58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left"/>
      <protection/>
    </xf>
    <xf numFmtId="0" fontId="11" fillId="0" borderId="0" xfId="57" applyFont="1" applyAlignment="1">
      <alignment horizontal="right"/>
      <protection/>
    </xf>
    <xf numFmtId="0" fontId="131" fillId="0" borderId="0" xfId="57" applyFont="1" applyAlignment="1">
      <alignment horizontal="center"/>
      <protection/>
    </xf>
    <xf numFmtId="0" fontId="133" fillId="37" borderId="45" xfId="57" applyFont="1" applyFill="1" applyBorder="1" applyAlignment="1">
      <alignment horizontal="center" vertical="center" wrapText="1"/>
      <protection/>
    </xf>
    <xf numFmtId="0" fontId="133" fillId="37" borderId="34" xfId="57" applyFont="1" applyFill="1" applyBorder="1" applyAlignment="1">
      <alignment horizontal="center" vertical="center" wrapText="1"/>
      <protection/>
    </xf>
    <xf numFmtId="0" fontId="133" fillId="37" borderId="18" xfId="57" applyFont="1" applyFill="1" applyBorder="1" applyAlignment="1">
      <alignment horizontal="center" vertical="center" wrapText="1"/>
      <protection/>
    </xf>
    <xf numFmtId="0" fontId="133" fillId="37" borderId="61" xfId="57" applyFont="1" applyFill="1" applyBorder="1" applyAlignment="1">
      <alignment horizontal="center" vertical="center" wrapText="1"/>
      <protection/>
    </xf>
    <xf numFmtId="0" fontId="133" fillId="37" borderId="62" xfId="57" applyFont="1" applyFill="1" applyBorder="1" applyAlignment="1">
      <alignment horizontal="center" vertical="center" wrapText="1"/>
      <protection/>
    </xf>
    <xf numFmtId="0" fontId="133" fillId="37" borderId="51" xfId="57" applyFont="1" applyFill="1" applyBorder="1" applyAlignment="1">
      <alignment horizontal="center" vertical="center" wrapText="1"/>
      <protection/>
    </xf>
    <xf numFmtId="0" fontId="137" fillId="0" borderId="0" xfId="57" applyFont="1" applyAlignment="1">
      <alignment horizontal="left"/>
      <protection/>
    </xf>
    <xf numFmtId="0" fontId="9" fillId="0" borderId="0" xfId="57" applyFont="1" applyAlignment="1" applyProtection="1">
      <alignment horizontal="left" vertical="top"/>
      <protection/>
    </xf>
    <xf numFmtId="0" fontId="11" fillId="37" borderId="45" xfId="57" applyFont="1" applyFill="1" applyBorder="1" applyAlignment="1" applyProtection="1">
      <alignment horizontal="center" vertical="center" wrapText="1"/>
      <protection/>
    </xf>
    <xf numFmtId="0" fontId="11" fillId="37" borderId="34" xfId="57" applyFont="1" applyFill="1" applyBorder="1" applyAlignment="1" applyProtection="1">
      <alignment horizontal="center" vertical="center" wrapText="1"/>
      <protection/>
    </xf>
    <xf numFmtId="0" fontId="11" fillId="37" borderId="61" xfId="57" applyFont="1" applyFill="1" applyBorder="1" applyAlignment="1" applyProtection="1">
      <alignment horizontal="center" vertical="center" wrapText="1"/>
      <protection/>
    </xf>
    <xf numFmtId="0" fontId="11" fillId="37" borderId="98" xfId="57" applyFont="1" applyFill="1" applyBorder="1" applyAlignment="1" applyProtection="1">
      <alignment horizontal="center" vertical="center" wrapText="1"/>
      <protection/>
    </xf>
    <xf numFmtId="0" fontId="10" fillId="0" borderId="0" xfId="54" applyFont="1" applyAlignment="1">
      <alignment horizontal="left" wrapText="1"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Normalny_ZAŁ.2+inwentaryzacja-1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5078036"/>
        <c:axId val="1484597"/>
      </c:bar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4597"/>
        <c:crosses val="autoZero"/>
        <c:auto val="0"/>
        <c:lblOffset val="100"/>
        <c:tickLblSkip val="1"/>
        <c:noMultiLvlLbl val="0"/>
      </c:catAx>
      <c:valAx>
        <c:axId val="14845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723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723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8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9.140625" style="4" customWidth="1"/>
    <col min="2" max="2" width="10.00390625" style="4" customWidth="1"/>
    <col min="3" max="3" width="124.57421875" style="4" customWidth="1"/>
    <col min="4" max="4" width="10.7109375" style="4" customWidth="1"/>
    <col min="5" max="16384" width="9.140625" style="4" customWidth="1"/>
  </cols>
  <sheetData>
    <row r="3" ht="15">
      <c r="C3" s="712" t="s">
        <v>863</v>
      </c>
    </row>
    <row r="4" spans="2:4" ht="15">
      <c r="B4" s="3"/>
      <c r="C4" s="1224" t="s">
        <v>993</v>
      </c>
      <c r="D4" s="1224"/>
    </row>
    <row r="5" spans="2:3" ht="21">
      <c r="B5" s="1218" t="s">
        <v>875</v>
      </c>
      <c r="C5" s="1219"/>
    </row>
    <row r="6" ht="15.75" thickBot="1">
      <c r="B6" s="5"/>
    </row>
    <row r="7" spans="2:6" ht="14.25" thickBot="1">
      <c r="B7" s="263" t="s">
        <v>37</v>
      </c>
      <c r="C7" s="264" t="s">
        <v>96</v>
      </c>
      <c r="F7" s="6"/>
    </row>
    <row r="8" spans="2:3" ht="14.25" thickBot="1">
      <c r="B8" s="265" t="s">
        <v>11</v>
      </c>
      <c r="C8" s="266"/>
    </row>
    <row r="9" spans="2:3" ht="14.25" thickBot="1">
      <c r="B9" s="265" t="s">
        <v>13</v>
      </c>
      <c r="C9" s="267" t="s">
        <v>97</v>
      </c>
    </row>
    <row r="10" spans="2:3" ht="15" thickBot="1">
      <c r="B10" s="265"/>
      <c r="C10" s="1115" t="s">
        <v>1015</v>
      </c>
    </row>
    <row r="11" spans="2:7" ht="14.25" thickBot="1">
      <c r="B11" s="265" t="s">
        <v>17</v>
      </c>
      <c r="C11" s="267" t="s">
        <v>98</v>
      </c>
      <c r="G11" s="6"/>
    </row>
    <row r="12" spans="2:7" ht="14.25" thickBot="1">
      <c r="B12" s="1222"/>
      <c r="C12" s="267" t="s">
        <v>145</v>
      </c>
      <c r="G12" s="6"/>
    </row>
    <row r="13" spans="2:3" ht="18.75" customHeight="1" thickBot="1">
      <c r="B13" s="1223"/>
      <c r="C13" s="267" t="s">
        <v>1017</v>
      </c>
    </row>
    <row r="14" spans="2:3" ht="14.25" thickBot="1">
      <c r="B14" s="265" t="s">
        <v>19</v>
      </c>
      <c r="C14" s="267" t="s">
        <v>99</v>
      </c>
    </row>
    <row r="15" spans="2:3" ht="17.25" customHeight="1" thickBot="1">
      <c r="B15" s="1222"/>
      <c r="C15" s="267" t="s">
        <v>145</v>
      </c>
    </row>
    <row r="16" spans="2:3" ht="18.75" customHeight="1" thickBot="1">
      <c r="B16" s="1223"/>
      <c r="C16" s="267" t="s">
        <v>1017</v>
      </c>
    </row>
    <row r="17" spans="2:3" ht="14.25" thickBot="1">
      <c r="B17" s="265" t="s">
        <v>21</v>
      </c>
      <c r="C17" s="267" t="s">
        <v>148</v>
      </c>
    </row>
    <row r="18" spans="2:3" ht="62.25" customHeight="1" thickBot="1">
      <c r="B18" s="265"/>
      <c r="C18" s="268" t="s">
        <v>1018</v>
      </c>
    </row>
    <row r="19" spans="2:3" ht="21.75" customHeight="1" thickBot="1">
      <c r="B19" s="265" t="s">
        <v>29</v>
      </c>
      <c r="C19" s="267" t="s">
        <v>100</v>
      </c>
    </row>
    <row r="20" spans="2:3" ht="38.25" customHeight="1" thickBot="1">
      <c r="B20" s="265"/>
      <c r="C20" s="275" t="s">
        <v>1019</v>
      </c>
    </row>
    <row r="21" spans="2:3" ht="31.5" customHeight="1" thickBot="1">
      <c r="B21" s="265" t="s">
        <v>50</v>
      </c>
      <c r="C21" s="268" t="s">
        <v>871</v>
      </c>
    </row>
    <row r="22" spans="2:3" ht="28.5" customHeight="1" thickBot="1">
      <c r="B22" s="265"/>
      <c r="C22" s="274" t="s">
        <v>1020</v>
      </c>
    </row>
    <row r="23" spans="2:3" ht="36.75" customHeight="1" thickBot="1">
      <c r="B23" s="697" t="s">
        <v>52</v>
      </c>
      <c r="C23" s="268" t="s">
        <v>101</v>
      </c>
    </row>
    <row r="24" spans="2:3" ht="409.5" customHeight="1">
      <c r="B24" s="690"/>
      <c r="C24" s="1220" t="s">
        <v>1062</v>
      </c>
    </row>
    <row r="25" spans="2:3" ht="137.25" customHeight="1" thickBot="1">
      <c r="B25" s="265"/>
      <c r="C25" s="1221"/>
    </row>
    <row r="26" spans="2:3" ht="20.25" customHeight="1" thickBot="1">
      <c r="B26" s="710" t="s">
        <v>102</v>
      </c>
      <c r="C26" s="711" t="s">
        <v>103</v>
      </c>
    </row>
    <row r="27" spans="2:4" ht="134.25" customHeight="1" thickBot="1">
      <c r="B27" s="265"/>
      <c r="C27" s="709" t="s">
        <v>1021</v>
      </c>
      <c r="D27" s="708"/>
    </row>
    <row r="28" spans="2:3" ht="14.25" thickBot="1">
      <c r="B28" s="269" t="s">
        <v>45</v>
      </c>
      <c r="C28" s="266" t="s">
        <v>104</v>
      </c>
    </row>
    <row r="29" spans="2:3" ht="14.25" thickBot="1">
      <c r="B29" s="265" t="s">
        <v>11</v>
      </c>
      <c r="C29" s="267"/>
    </row>
    <row r="30" spans="2:3" ht="55.5" customHeight="1" thickBot="1">
      <c r="B30" s="270" t="s">
        <v>13</v>
      </c>
      <c r="C30" s="268" t="s">
        <v>581</v>
      </c>
    </row>
    <row r="31" spans="2:3" ht="18" customHeight="1" thickBot="1">
      <c r="B31" s="270"/>
      <c r="C31" s="275" t="s">
        <v>847</v>
      </c>
    </row>
    <row r="32" spans="2:3" ht="17.25" customHeight="1" thickBot="1">
      <c r="B32" s="270"/>
      <c r="C32" s="275" t="s">
        <v>1037</v>
      </c>
    </row>
    <row r="33" spans="2:3" ht="40.5" customHeight="1" thickBot="1">
      <c r="B33" s="270" t="s">
        <v>17</v>
      </c>
      <c r="C33" s="696" t="s">
        <v>105</v>
      </c>
    </row>
    <row r="34" spans="2:3" ht="28.5" thickBot="1">
      <c r="B34" s="270"/>
      <c r="C34" s="275" t="s">
        <v>620</v>
      </c>
    </row>
    <row r="35" spans="2:3" ht="46.5" customHeight="1" thickBot="1">
      <c r="B35" s="270" t="s">
        <v>19</v>
      </c>
      <c r="C35" s="268" t="s">
        <v>106</v>
      </c>
    </row>
    <row r="36" spans="2:3" ht="27.75" customHeight="1" thickBot="1">
      <c r="B36" s="270"/>
      <c r="C36" s="275" t="s">
        <v>1038</v>
      </c>
    </row>
    <row r="37" spans="2:3" ht="20.25" customHeight="1" thickBot="1">
      <c r="B37" s="270" t="s">
        <v>21</v>
      </c>
      <c r="C37" s="268" t="s">
        <v>107</v>
      </c>
    </row>
    <row r="38" spans="2:3" ht="14.25" thickBot="1">
      <c r="B38" s="270"/>
      <c r="C38" s="275" t="s">
        <v>1039</v>
      </c>
    </row>
    <row r="39" spans="2:3" ht="44.25" customHeight="1" thickBot="1">
      <c r="B39" s="270" t="s">
        <v>23</v>
      </c>
      <c r="C39" s="275" t="s">
        <v>108</v>
      </c>
    </row>
    <row r="40" spans="2:3" ht="14.25" thickBot="1">
      <c r="B40" s="270"/>
      <c r="C40" s="275" t="s">
        <v>1040</v>
      </c>
    </row>
    <row r="41" spans="2:3" ht="38.25" customHeight="1" thickBot="1">
      <c r="B41" s="270" t="s">
        <v>109</v>
      </c>
      <c r="C41" s="275" t="s">
        <v>110</v>
      </c>
    </row>
    <row r="42" spans="2:3" ht="14.25" thickBot="1">
      <c r="B42" s="270"/>
      <c r="C42" s="275" t="s">
        <v>1041</v>
      </c>
    </row>
    <row r="43" spans="2:3" ht="47.25" customHeight="1" thickBot="1">
      <c r="B43" s="270" t="s">
        <v>111</v>
      </c>
      <c r="C43" s="275" t="s">
        <v>615</v>
      </c>
    </row>
    <row r="44" spans="2:3" ht="14.25" thickBot="1">
      <c r="B44" s="270"/>
      <c r="C44" s="275" t="s">
        <v>1042</v>
      </c>
    </row>
    <row r="45" spans="2:3" ht="36" customHeight="1" thickBot="1">
      <c r="B45" s="270" t="s">
        <v>112</v>
      </c>
      <c r="C45" s="275" t="s">
        <v>113</v>
      </c>
    </row>
    <row r="46" spans="2:3" ht="14.25" thickBot="1">
      <c r="B46" s="270"/>
      <c r="C46" s="275" t="s">
        <v>1043</v>
      </c>
    </row>
    <row r="47" spans="2:3" ht="34.5" customHeight="1" thickBot="1">
      <c r="B47" s="270" t="s">
        <v>114</v>
      </c>
      <c r="C47" s="275" t="s">
        <v>866</v>
      </c>
    </row>
    <row r="48" spans="2:3" ht="24.75" customHeight="1" thickBot="1">
      <c r="B48" s="271" t="s">
        <v>115</v>
      </c>
      <c r="C48" s="275" t="s">
        <v>62</v>
      </c>
    </row>
    <row r="49" spans="2:3" ht="14.25" thickBot="1">
      <c r="B49" s="271"/>
      <c r="C49" s="275"/>
    </row>
    <row r="50" spans="2:3" ht="23.25" customHeight="1" thickBot="1">
      <c r="B50" s="271" t="s">
        <v>116</v>
      </c>
      <c r="C50" s="275" t="s">
        <v>117</v>
      </c>
    </row>
    <row r="51" spans="2:3" ht="14.25" thickBot="1">
      <c r="B51" s="271"/>
      <c r="C51" s="275"/>
    </row>
    <row r="52" spans="2:3" ht="16.5" customHeight="1" thickBot="1">
      <c r="B52" s="271" t="s">
        <v>118</v>
      </c>
      <c r="C52" s="275" t="s">
        <v>64</v>
      </c>
    </row>
    <row r="53" spans="2:3" ht="14.25" thickBot="1">
      <c r="B53" s="270"/>
      <c r="C53" s="275" t="s">
        <v>1044</v>
      </c>
    </row>
    <row r="54" spans="2:3" ht="48" customHeight="1" thickBot="1">
      <c r="B54" s="270" t="s">
        <v>119</v>
      </c>
      <c r="C54" s="275" t="s">
        <v>149</v>
      </c>
    </row>
    <row r="55" spans="2:3" ht="14.25" thickBot="1">
      <c r="B55" s="270"/>
      <c r="C55" s="275" t="s">
        <v>1045</v>
      </c>
    </row>
    <row r="56" spans="2:3" ht="34.5" customHeight="1" thickBot="1">
      <c r="B56" s="270" t="s">
        <v>120</v>
      </c>
      <c r="C56" s="275" t="s">
        <v>121</v>
      </c>
    </row>
    <row r="57" spans="2:3" ht="14.25" thickBot="1">
      <c r="B57" s="270"/>
      <c r="C57" s="275" t="s">
        <v>1046</v>
      </c>
    </row>
    <row r="58" spans="2:3" ht="51.75" customHeight="1" thickBot="1">
      <c r="B58" s="270" t="s">
        <v>122</v>
      </c>
      <c r="C58" s="275" t="s">
        <v>123</v>
      </c>
    </row>
    <row r="59" spans="2:3" ht="14.25" thickBot="1">
      <c r="B59" s="270"/>
      <c r="C59" s="275" t="s">
        <v>1047</v>
      </c>
    </row>
    <row r="60" spans="2:3" ht="50.25" customHeight="1" thickBot="1">
      <c r="B60" s="270" t="s">
        <v>124</v>
      </c>
      <c r="C60" s="275" t="s">
        <v>125</v>
      </c>
    </row>
    <row r="61" spans="2:3" ht="14.25" thickBot="1">
      <c r="B61" s="270"/>
      <c r="C61" s="275" t="s">
        <v>1048</v>
      </c>
    </row>
    <row r="62" spans="2:3" ht="24" customHeight="1" thickBot="1">
      <c r="B62" s="270" t="s">
        <v>126</v>
      </c>
      <c r="C62" s="275" t="s">
        <v>127</v>
      </c>
    </row>
    <row r="63" spans="2:3" ht="14.25" thickBot="1">
      <c r="B63" s="270"/>
      <c r="C63" s="275" t="s">
        <v>1049</v>
      </c>
    </row>
    <row r="64" spans="2:3" ht="29.25" customHeight="1" thickBot="1">
      <c r="B64" s="270" t="s">
        <v>128</v>
      </c>
      <c r="C64" s="275" t="s">
        <v>129</v>
      </c>
    </row>
    <row r="65" spans="2:3" ht="14.25" thickBot="1">
      <c r="B65" s="270"/>
      <c r="C65" s="275" t="s">
        <v>619</v>
      </c>
    </row>
    <row r="66" spans="2:3" ht="14.25" thickBot="1">
      <c r="B66" s="265" t="s">
        <v>130</v>
      </c>
      <c r="C66" s="274" t="s">
        <v>1050</v>
      </c>
    </row>
    <row r="67" spans="2:3" ht="14.25" thickBot="1">
      <c r="B67" s="265"/>
      <c r="C67" s="274"/>
    </row>
    <row r="68" spans="2:3" ht="14.25" thickBot="1">
      <c r="B68" s="270" t="s">
        <v>29</v>
      </c>
      <c r="C68" s="275"/>
    </row>
    <row r="69" spans="2:3" ht="24" customHeight="1" thickBot="1">
      <c r="B69" s="270" t="s">
        <v>90</v>
      </c>
      <c r="C69" s="275" t="s">
        <v>131</v>
      </c>
    </row>
    <row r="70" spans="2:3" ht="14.25" thickBot="1">
      <c r="B70" s="270"/>
      <c r="C70" s="275" t="s">
        <v>1051</v>
      </c>
    </row>
    <row r="71" spans="2:3" ht="39.75" customHeight="1" thickBot="1">
      <c r="B71" s="272" t="s">
        <v>132</v>
      </c>
      <c r="C71" s="707" t="s">
        <v>133</v>
      </c>
    </row>
    <row r="72" spans="2:3" ht="14.25" thickBot="1">
      <c r="B72" s="270"/>
      <c r="C72" s="275" t="s">
        <v>1052</v>
      </c>
    </row>
    <row r="73" spans="2:3" ht="38.25" customHeight="1" thickBot="1">
      <c r="B73" s="272" t="s">
        <v>134</v>
      </c>
      <c r="C73" s="707" t="s">
        <v>135</v>
      </c>
    </row>
    <row r="74" spans="2:3" ht="14.25" thickBot="1">
      <c r="B74" s="270"/>
      <c r="C74" s="275" t="s">
        <v>1053</v>
      </c>
    </row>
    <row r="75" spans="2:3" ht="51" customHeight="1" thickBot="1">
      <c r="B75" s="270" t="s">
        <v>136</v>
      </c>
      <c r="C75" s="275" t="s">
        <v>137</v>
      </c>
    </row>
    <row r="76" spans="2:3" ht="14.25" thickBot="1">
      <c r="B76" s="270"/>
      <c r="C76" s="275" t="s">
        <v>146</v>
      </c>
    </row>
    <row r="77" spans="2:3" ht="14.25" thickBot="1">
      <c r="B77" s="265" t="s">
        <v>138</v>
      </c>
      <c r="C77" s="274" t="s">
        <v>571</v>
      </c>
    </row>
    <row r="78" spans="2:3" ht="14.25" thickBot="1">
      <c r="B78" s="265"/>
      <c r="C78" s="275" t="s">
        <v>1054</v>
      </c>
    </row>
    <row r="79" spans="2:3" ht="14.25" thickBot="1">
      <c r="B79" s="265"/>
      <c r="C79" s="275"/>
    </row>
    <row r="80" spans="2:3" ht="38.25" customHeight="1" thickBot="1">
      <c r="B80" s="270" t="s">
        <v>50</v>
      </c>
      <c r="C80" s="275" t="s">
        <v>139</v>
      </c>
    </row>
    <row r="81" spans="2:3" ht="18.75" customHeight="1" thickBot="1">
      <c r="B81" s="270"/>
      <c r="C81" s="275" t="s">
        <v>1056</v>
      </c>
    </row>
    <row r="82" spans="2:3" ht="14.25" thickBot="1">
      <c r="B82" s="272"/>
      <c r="C82" s="275"/>
    </row>
    <row r="83" spans="2:3" ht="13.5">
      <c r="B83" s="273"/>
      <c r="C83" s="273"/>
    </row>
    <row r="84" spans="2:3" ht="13.5">
      <c r="B84" s="273"/>
      <c r="C84" s="273"/>
    </row>
    <row r="85" spans="2:3" ht="13.5">
      <c r="B85" s="273"/>
      <c r="C85" s="273"/>
    </row>
    <row r="86" spans="2:3" ht="13.5">
      <c r="B86" s="273"/>
      <c r="C86" s="273"/>
    </row>
    <row r="87" spans="2:3" ht="13.5">
      <c r="B87" s="273"/>
      <c r="C87" s="273"/>
    </row>
    <row r="88" spans="2:3" ht="13.5">
      <c r="B88" s="273"/>
      <c r="C88" s="273"/>
    </row>
    <row r="89" spans="2:3" ht="13.5">
      <c r="B89" s="273"/>
      <c r="C89" s="273"/>
    </row>
    <row r="90" spans="2:3" ht="13.5">
      <c r="B90" s="273"/>
      <c r="C90" s="273"/>
    </row>
    <row r="91" spans="2:3" ht="13.5">
      <c r="B91" s="273"/>
      <c r="C91" s="273"/>
    </row>
    <row r="92" spans="2:3" ht="13.5">
      <c r="B92" s="273"/>
      <c r="C92" s="273"/>
    </row>
    <row r="93" spans="2:3" ht="13.5">
      <c r="B93" s="273"/>
      <c r="C93" s="273"/>
    </row>
    <row r="94" spans="2:3" ht="13.5">
      <c r="B94" s="273"/>
      <c r="C94" s="273"/>
    </row>
    <row r="95" spans="2:3" ht="13.5">
      <c r="B95" s="273"/>
      <c r="C95" s="273"/>
    </row>
    <row r="96" spans="2:4" ht="22.5">
      <c r="B96" s="7" t="s">
        <v>864</v>
      </c>
      <c r="C96" s="727" t="s">
        <v>1057</v>
      </c>
      <c r="D96" s="705" t="s">
        <v>865</v>
      </c>
    </row>
    <row r="97" spans="2:4" ht="24">
      <c r="B97" s="8" t="s">
        <v>140</v>
      </c>
      <c r="C97" s="8" t="s">
        <v>141</v>
      </c>
      <c r="D97" s="706" t="s">
        <v>142</v>
      </c>
    </row>
    <row r="98" ht="15">
      <c r="B98" s="5"/>
    </row>
  </sheetData>
  <sheetProtection/>
  <mergeCells count="5">
    <mergeCell ref="B5:C5"/>
    <mergeCell ref="C24:C25"/>
    <mergeCell ref="B15:B16"/>
    <mergeCell ref="B12:B1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H12"/>
  <sheetViews>
    <sheetView workbookViewId="0" topLeftCell="A1">
      <selection activeCell="E2" sqref="E2"/>
    </sheetView>
  </sheetViews>
  <sheetFormatPr defaultColWidth="9.140625" defaultRowHeight="15"/>
  <cols>
    <col min="2" max="2" width="5.8515625" style="0" customWidth="1"/>
    <col min="3" max="3" width="46.28125" style="0" customWidth="1"/>
    <col min="4" max="4" width="15.28125" style="0" customWidth="1"/>
    <col min="5" max="5" width="19.57421875" style="0" customWidth="1"/>
    <col min="6" max="6" width="20.7109375" style="0" customWidth="1"/>
    <col min="7" max="7" width="17.28125" style="0" customWidth="1"/>
    <col min="8" max="8" width="20.7109375" style="0" customWidth="1"/>
  </cols>
  <sheetData>
    <row r="3" spans="2:8" ht="15">
      <c r="B3" s="1231" t="s">
        <v>657</v>
      </c>
      <c r="C3" s="1231"/>
      <c r="D3" s="1231"/>
      <c r="E3" s="1231"/>
      <c r="F3" s="1231"/>
      <c r="G3" s="1231"/>
      <c r="H3" s="1231"/>
    </row>
    <row r="4" ht="15">
      <c r="C4" s="698" t="s">
        <v>1015</v>
      </c>
    </row>
    <row r="5" ht="15" thickBot="1"/>
    <row r="6" spans="2:8" ht="39.75" customHeight="1" thickBot="1">
      <c r="B6" s="1048" t="s">
        <v>0</v>
      </c>
      <c r="C6" s="1052" t="s">
        <v>54</v>
      </c>
      <c r="D6" s="1049" t="s">
        <v>2</v>
      </c>
      <c r="E6" s="1049" t="s">
        <v>55</v>
      </c>
      <c r="F6" s="1049" t="s">
        <v>34</v>
      </c>
      <c r="G6" s="1049" t="s">
        <v>35</v>
      </c>
      <c r="H6" s="1051" t="s">
        <v>5</v>
      </c>
    </row>
    <row r="7" spans="2:8" ht="41.25" customHeight="1">
      <c r="B7" s="1098" t="s">
        <v>11</v>
      </c>
      <c r="C7" s="292" t="s">
        <v>56</v>
      </c>
      <c r="D7" s="1137">
        <f>D8+D9+D10+D11+D12</f>
        <v>0</v>
      </c>
      <c r="E7" s="1137">
        <f>E8+E9+E10+E11+E12</f>
        <v>0</v>
      </c>
      <c r="F7" s="1137">
        <f>F8+F9+F10+F11+F12</f>
        <v>0</v>
      </c>
      <c r="G7" s="1137">
        <f>G8+G9+G10+G11+G12</f>
        <v>0</v>
      </c>
      <c r="H7" s="1120">
        <f>D7+E7-F7-G7</f>
        <v>0</v>
      </c>
    </row>
    <row r="8" spans="2:8" ht="36.75" customHeight="1">
      <c r="B8" s="1100" t="s">
        <v>13</v>
      </c>
      <c r="C8" s="174" t="s">
        <v>57</v>
      </c>
      <c r="D8" s="1138">
        <v>0</v>
      </c>
      <c r="E8" s="1138">
        <v>0</v>
      </c>
      <c r="F8" s="1138">
        <v>0</v>
      </c>
      <c r="G8" s="1138">
        <v>0</v>
      </c>
      <c r="H8" s="1126">
        <v>0</v>
      </c>
    </row>
    <row r="9" spans="2:8" ht="41.25" customHeight="1">
      <c r="B9" s="1100" t="s">
        <v>17</v>
      </c>
      <c r="C9" s="262" t="s">
        <v>58</v>
      </c>
      <c r="D9" s="1138">
        <v>0</v>
      </c>
      <c r="E9" s="1138">
        <v>0</v>
      </c>
      <c r="F9" s="1138">
        <v>0</v>
      </c>
      <c r="G9" s="1138">
        <v>0</v>
      </c>
      <c r="H9" s="1126">
        <v>0</v>
      </c>
    </row>
    <row r="10" spans="2:8" ht="43.5" customHeight="1">
      <c r="B10" s="1100" t="s">
        <v>19</v>
      </c>
      <c r="C10" s="262" t="s">
        <v>59</v>
      </c>
      <c r="D10" s="1138">
        <v>0</v>
      </c>
      <c r="E10" s="1138">
        <v>0</v>
      </c>
      <c r="F10" s="1138">
        <v>0</v>
      </c>
      <c r="G10" s="1138">
        <v>0</v>
      </c>
      <c r="H10" s="1126">
        <v>0</v>
      </c>
    </row>
    <row r="11" spans="2:8" ht="35.25" customHeight="1">
      <c r="B11" s="1100" t="s">
        <v>21</v>
      </c>
      <c r="C11" s="174" t="s">
        <v>60</v>
      </c>
      <c r="D11" s="1131">
        <v>0</v>
      </c>
      <c r="E11" s="1131">
        <v>0</v>
      </c>
      <c r="F11" s="1131">
        <v>0</v>
      </c>
      <c r="G11" s="1131">
        <v>0</v>
      </c>
      <c r="H11" s="1132">
        <v>0</v>
      </c>
    </row>
    <row r="12" spans="2:8" ht="34.5" customHeight="1" thickBot="1">
      <c r="B12" s="1104" t="s">
        <v>23</v>
      </c>
      <c r="C12" s="311" t="s">
        <v>8</v>
      </c>
      <c r="D12" s="1143">
        <v>0</v>
      </c>
      <c r="E12" s="1143">
        <v>0</v>
      </c>
      <c r="F12" s="1143">
        <v>0</v>
      </c>
      <c r="G12" s="1143">
        <v>0</v>
      </c>
      <c r="H12" s="1144"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G15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9.140625" style="0" customWidth="1"/>
    <col min="3" max="3" width="43.140625" style="0" customWidth="1"/>
    <col min="4" max="7" width="18.7109375" style="0" customWidth="1"/>
  </cols>
  <sheetData>
    <row r="3" ht="17.25" customHeight="1"/>
    <row r="4" spans="2:7" ht="24" customHeight="1">
      <c r="B4" s="1231" t="s">
        <v>867</v>
      </c>
      <c r="C4" s="1231"/>
      <c r="D4" s="1231"/>
      <c r="E4" s="1231"/>
      <c r="F4" s="1231"/>
      <c r="G4" s="1231"/>
    </row>
    <row r="5" spans="2:7" ht="18" customHeight="1">
      <c r="B5" s="1231" t="s">
        <v>884</v>
      </c>
      <c r="C5" s="1231"/>
      <c r="D5" s="1231"/>
      <c r="E5" s="1231"/>
      <c r="F5" s="1231"/>
      <c r="G5" s="1231"/>
    </row>
    <row r="6" spans="2:7" ht="17.25" customHeight="1">
      <c r="B6" s="698"/>
      <c r="C6" s="698" t="s">
        <v>1015</v>
      </c>
      <c r="D6" s="731"/>
      <c r="E6" s="731"/>
      <c r="F6" s="731"/>
      <c r="G6" s="731"/>
    </row>
    <row r="7" ht="15" thickBot="1"/>
    <row r="8" spans="2:7" ht="38.25" customHeight="1">
      <c r="B8" s="1232" t="s">
        <v>0</v>
      </c>
      <c r="C8" s="1234" t="s">
        <v>586</v>
      </c>
      <c r="D8" s="1234" t="s">
        <v>587</v>
      </c>
      <c r="E8" s="1234" t="s">
        <v>61</v>
      </c>
      <c r="F8" s="1234"/>
      <c r="G8" s="1225"/>
    </row>
    <row r="9" spans="2:7" ht="40.5" customHeight="1" thickBot="1">
      <c r="B9" s="1233"/>
      <c r="C9" s="1235"/>
      <c r="D9" s="1235"/>
      <c r="E9" s="1046" t="s">
        <v>62</v>
      </c>
      <c r="F9" s="1046" t="s">
        <v>63</v>
      </c>
      <c r="G9" s="1056" t="s">
        <v>64</v>
      </c>
    </row>
    <row r="10" spans="2:7" ht="39.75" customHeight="1">
      <c r="B10" s="701" t="s">
        <v>11</v>
      </c>
      <c r="C10" s="261" t="s">
        <v>616</v>
      </c>
      <c r="D10" s="1145">
        <v>0</v>
      </c>
      <c r="E10" s="1145">
        <v>0</v>
      </c>
      <c r="F10" s="1145">
        <v>0</v>
      </c>
      <c r="G10" s="1146">
        <v>0</v>
      </c>
    </row>
    <row r="11" spans="2:7" ht="39.75" customHeight="1" thickBot="1">
      <c r="B11" s="1267" t="s">
        <v>626</v>
      </c>
      <c r="C11" s="1268"/>
      <c r="D11" s="1139">
        <v>0</v>
      </c>
      <c r="E11" s="1139">
        <v>0</v>
      </c>
      <c r="F11" s="1139">
        <v>0</v>
      </c>
      <c r="G11" s="1147">
        <v>0</v>
      </c>
    </row>
    <row r="12" spans="2:7" ht="39.75" customHeight="1" thickBot="1" thickTop="1">
      <c r="B12" s="303" t="s">
        <v>29</v>
      </c>
      <c r="C12" s="288" t="s">
        <v>627</v>
      </c>
      <c r="D12" s="1148">
        <v>0</v>
      </c>
      <c r="E12" s="1148">
        <v>0</v>
      </c>
      <c r="F12" s="1148">
        <v>0</v>
      </c>
      <c r="G12" s="1149">
        <v>0</v>
      </c>
    </row>
    <row r="13" spans="2:7" ht="26.25" customHeight="1" thickBot="1">
      <c r="B13" s="1236" t="s">
        <v>623</v>
      </c>
      <c r="C13" s="1266"/>
      <c r="D13" s="1150">
        <f>D10+D12</f>
        <v>0</v>
      </c>
      <c r="E13" s="1150">
        <f>E10+E12</f>
        <v>0</v>
      </c>
      <c r="F13" s="1150">
        <f>F10+F12</f>
        <v>0</v>
      </c>
      <c r="G13" s="1123">
        <f>G10+G12</f>
        <v>0</v>
      </c>
    </row>
    <row r="15" ht="15">
      <c r="C15" s="321"/>
    </row>
  </sheetData>
  <sheetProtection/>
  <mergeCells count="8">
    <mergeCell ref="B4:G4"/>
    <mergeCell ref="B13:C13"/>
    <mergeCell ref="B8:B9"/>
    <mergeCell ref="C8:C9"/>
    <mergeCell ref="D8:D9"/>
    <mergeCell ref="E8:G8"/>
    <mergeCell ref="B11:C11"/>
    <mergeCell ref="B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3:G25"/>
  <sheetViews>
    <sheetView zoomScalePageLayoutView="0" workbookViewId="0" topLeftCell="A1">
      <selection activeCell="E17" sqref="E17"/>
    </sheetView>
  </sheetViews>
  <sheetFormatPr defaultColWidth="9.140625" defaultRowHeight="15"/>
  <cols>
    <col min="3" max="3" width="9.421875" style="0" customWidth="1"/>
    <col min="4" max="4" width="31.421875" style="0" customWidth="1"/>
    <col min="5" max="6" width="30.7109375" style="0" customWidth="1"/>
    <col min="8" max="8" width="10.00390625" style="0" customWidth="1"/>
  </cols>
  <sheetData>
    <row r="3" spans="3:6" ht="15">
      <c r="C3" s="1269" t="s">
        <v>883</v>
      </c>
      <c r="D3" s="1270"/>
      <c r="E3" s="1270"/>
      <c r="F3" s="1270"/>
    </row>
    <row r="4" ht="15">
      <c r="D4" s="698" t="s">
        <v>1015</v>
      </c>
    </row>
    <row r="5" ht="15" thickBot="1"/>
    <row r="6" spans="3:7" ht="39.75" customHeight="1">
      <c r="C6" s="1057" t="s">
        <v>0</v>
      </c>
      <c r="D6" s="1058" t="s">
        <v>589</v>
      </c>
      <c r="E6" s="1058" t="s">
        <v>630</v>
      </c>
      <c r="F6" s="1059" t="s">
        <v>631</v>
      </c>
      <c r="G6" s="278"/>
    </row>
    <row r="7" spans="3:7" ht="15.75" customHeight="1" hidden="1" thickBot="1">
      <c r="C7" s="732"/>
      <c r="D7" s="733"/>
      <c r="E7" s="733"/>
      <c r="F7" s="734"/>
      <c r="G7" s="278"/>
    </row>
    <row r="8" spans="3:7" ht="39.75" customHeight="1">
      <c r="C8" s="314" t="s">
        <v>11</v>
      </c>
      <c r="D8" s="293" t="s">
        <v>590</v>
      </c>
      <c r="E8" s="1151">
        <v>0</v>
      </c>
      <c r="F8" s="1152">
        <v>0</v>
      </c>
      <c r="G8" s="278"/>
    </row>
    <row r="9" spans="3:7" ht="39.75" customHeight="1" thickBot="1">
      <c r="C9" s="313" t="s">
        <v>29</v>
      </c>
      <c r="D9" s="282" t="s">
        <v>591</v>
      </c>
      <c r="E9" s="1153">
        <v>0</v>
      </c>
      <c r="F9" s="1154">
        <v>0</v>
      </c>
      <c r="G9" s="278"/>
    </row>
    <row r="10" ht="15.75">
      <c r="C10" s="279"/>
    </row>
    <row r="20" ht="15">
      <c r="F20" s="175"/>
    </row>
    <row r="21" ht="15">
      <c r="F21" s="175"/>
    </row>
    <row r="22" ht="15">
      <c r="F22" s="175"/>
    </row>
    <row r="23" ht="15">
      <c r="F23" s="175"/>
    </row>
    <row r="24" ht="15">
      <c r="F24" s="175"/>
    </row>
    <row r="25" ht="15">
      <c r="F25" s="175"/>
    </row>
  </sheetData>
  <sheetProtection/>
  <mergeCells count="1"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I19"/>
  <sheetViews>
    <sheetView zoomScalePageLayoutView="0" workbookViewId="0" topLeftCell="A4">
      <selection activeCell="E21" sqref="E21"/>
    </sheetView>
  </sheetViews>
  <sheetFormatPr defaultColWidth="9.140625" defaultRowHeight="15"/>
  <cols>
    <col min="3" max="3" width="27.7109375" style="0" customWidth="1"/>
    <col min="4" max="7" width="18.7109375" style="0" customWidth="1"/>
    <col min="8" max="8" width="14.421875" style="0" customWidth="1"/>
  </cols>
  <sheetData>
    <row r="4" spans="2:9" ht="18">
      <c r="B4" s="698" t="s">
        <v>658</v>
      </c>
      <c r="C4" s="175"/>
      <c r="D4" s="175"/>
      <c r="E4" s="175"/>
      <c r="F4" s="175"/>
      <c r="G4" s="175"/>
      <c r="H4" s="280"/>
      <c r="I4" s="280"/>
    </row>
    <row r="5" ht="15">
      <c r="C5" s="698" t="s">
        <v>1015</v>
      </c>
    </row>
    <row r="6" ht="15" thickBot="1"/>
    <row r="7" spans="2:7" ht="14.25">
      <c r="B7" s="1271" t="s">
        <v>0</v>
      </c>
      <c r="C7" s="1277" t="s">
        <v>617</v>
      </c>
      <c r="D7" s="1277" t="s">
        <v>633</v>
      </c>
      <c r="E7" s="1277" t="s">
        <v>634</v>
      </c>
      <c r="F7" s="1273" t="s">
        <v>592</v>
      </c>
      <c r="G7" s="1274"/>
    </row>
    <row r="8" spans="2:7" ht="17.25" customHeight="1" thickBot="1">
      <c r="B8" s="1272"/>
      <c r="C8" s="1243"/>
      <c r="D8" s="1243"/>
      <c r="E8" s="1243"/>
      <c r="F8" s="1060" t="s">
        <v>593</v>
      </c>
      <c r="G8" s="1061" t="s">
        <v>594</v>
      </c>
    </row>
    <row r="9" spans="2:7" ht="19.5" customHeight="1">
      <c r="B9" s="314" t="s">
        <v>11</v>
      </c>
      <c r="C9" s="293" t="s">
        <v>88</v>
      </c>
      <c r="D9" s="1151">
        <v>0</v>
      </c>
      <c r="E9" s="1151">
        <v>0</v>
      </c>
      <c r="F9" s="1151">
        <v>0</v>
      </c>
      <c r="G9" s="1152">
        <v>0</v>
      </c>
    </row>
    <row r="10" spans="2:7" ht="19.5" customHeight="1">
      <c r="B10" s="312" t="s">
        <v>29</v>
      </c>
      <c r="C10" s="281" t="s">
        <v>595</v>
      </c>
      <c r="D10" s="1157">
        <v>0</v>
      </c>
      <c r="E10" s="1157">
        <v>0</v>
      </c>
      <c r="F10" s="1157">
        <v>0</v>
      </c>
      <c r="G10" s="1158">
        <v>0</v>
      </c>
    </row>
    <row r="11" spans="2:7" ht="19.5" customHeight="1">
      <c r="B11" s="312" t="s">
        <v>90</v>
      </c>
      <c r="C11" s="295" t="s">
        <v>596</v>
      </c>
      <c r="D11" s="1157">
        <v>0</v>
      </c>
      <c r="E11" s="1157">
        <v>0</v>
      </c>
      <c r="F11" s="1157">
        <v>0</v>
      </c>
      <c r="G11" s="1158">
        <v>0</v>
      </c>
    </row>
    <row r="12" spans="2:7" ht="19.5" customHeight="1">
      <c r="B12" s="312" t="s">
        <v>132</v>
      </c>
      <c r="C12" s="295" t="s">
        <v>597</v>
      </c>
      <c r="D12" s="1157">
        <v>0</v>
      </c>
      <c r="E12" s="1157">
        <v>0</v>
      </c>
      <c r="F12" s="1157">
        <v>0</v>
      </c>
      <c r="G12" s="1158">
        <v>0</v>
      </c>
    </row>
    <row r="13" spans="2:7" ht="19.5" customHeight="1">
      <c r="B13" s="312" t="s">
        <v>50</v>
      </c>
      <c r="C13" s="295" t="s">
        <v>598</v>
      </c>
      <c r="D13" s="1157">
        <v>0</v>
      </c>
      <c r="E13" s="1157">
        <v>0</v>
      </c>
      <c r="F13" s="1157">
        <v>0</v>
      </c>
      <c r="G13" s="1158">
        <v>0</v>
      </c>
    </row>
    <row r="14" spans="2:7" ht="19.5" customHeight="1">
      <c r="B14" s="312" t="s">
        <v>52</v>
      </c>
      <c r="C14" s="295" t="s">
        <v>599</v>
      </c>
      <c r="D14" s="1157">
        <v>0</v>
      </c>
      <c r="E14" s="1157">
        <v>0</v>
      </c>
      <c r="F14" s="1157">
        <v>0</v>
      </c>
      <c r="G14" s="1158">
        <v>0</v>
      </c>
    </row>
    <row r="15" spans="2:7" ht="19.5" customHeight="1" thickBot="1">
      <c r="B15" s="315" t="s">
        <v>70</v>
      </c>
      <c r="C15" s="728" t="s">
        <v>600</v>
      </c>
      <c r="D15" s="1159">
        <v>0</v>
      </c>
      <c r="E15" s="1159">
        <v>0</v>
      </c>
      <c r="F15" s="1159">
        <v>0</v>
      </c>
      <c r="G15" s="1160">
        <v>0</v>
      </c>
    </row>
    <row r="16" spans="2:7" ht="21.75" customHeight="1" thickBot="1">
      <c r="B16" s="1275" t="s">
        <v>632</v>
      </c>
      <c r="C16" s="1276"/>
      <c r="D16" s="1155">
        <f>D9+D10+D13+D14+D15</f>
        <v>0</v>
      </c>
      <c r="E16" s="1155">
        <f>E9+E10+E13+E14+E15</f>
        <v>0</v>
      </c>
      <c r="F16" s="1155">
        <f>F9+F10+F13+F14+F15</f>
        <v>0</v>
      </c>
      <c r="G16" s="1156">
        <f>G9+G10+G13+G14+G15</f>
        <v>0</v>
      </c>
    </row>
    <row r="17" ht="14.25">
      <c r="B17" s="283"/>
    </row>
    <row r="19" ht="15">
      <c r="D19" s="175"/>
    </row>
  </sheetData>
  <sheetProtection/>
  <mergeCells count="6">
    <mergeCell ref="B7:B8"/>
    <mergeCell ref="F7:G7"/>
    <mergeCell ref="B16:C1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5:G17"/>
  <sheetViews>
    <sheetView zoomScaleSheetLayoutView="88" zoomScalePageLayoutView="0" workbookViewId="0" topLeftCell="A1">
      <selection activeCell="G17" sqref="G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">
      <c r="B5" s="1231" t="s">
        <v>872</v>
      </c>
      <c r="C5" s="1278"/>
      <c r="D5" s="1278"/>
      <c r="E5" s="1278"/>
      <c r="F5" s="1279"/>
      <c r="G5" s="1279"/>
    </row>
    <row r="6" ht="15">
      <c r="C6" s="698" t="s">
        <v>1015</v>
      </c>
    </row>
    <row r="7" ht="15" thickBot="1"/>
    <row r="8" spans="2:5" ht="40.5" customHeight="1" thickBot="1">
      <c r="B8" s="1048" t="s">
        <v>0</v>
      </c>
      <c r="C8" s="1049" t="s">
        <v>85</v>
      </c>
      <c r="D8" s="1049" t="s">
        <v>86</v>
      </c>
      <c r="E8" s="1051" t="s">
        <v>87</v>
      </c>
    </row>
    <row r="9" spans="2:5" ht="24" customHeight="1">
      <c r="B9" s="287" t="s">
        <v>11</v>
      </c>
      <c r="C9" s="276" t="s">
        <v>88</v>
      </c>
      <c r="D9" s="1137">
        <v>0</v>
      </c>
      <c r="E9" s="1120">
        <v>0</v>
      </c>
    </row>
    <row r="10" spans="2:5" ht="21.75" customHeight="1">
      <c r="B10" s="258" t="s">
        <v>29</v>
      </c>
      <c r="C10" s="172" t="s">
        <v>89</v>
      </c>
      <c r="D10" s="1138">
        <v>0</v>
      </c>
      <c r="E10" s="1126">
        <v>0</v>
      </c>
    </row>
    <row r="11" spans="2:5" ht="29.25" customHeight="1">
      <c r="B11" s="258" t="s">
        <v>90</v>
      </c>
      <c r="C11" s="172" t="s">
        <v>91</v>
      </c>
      <c r="D11" s="1138">
        <v>0</v>
      </c>
      <c r="E11" s="1126">
        <v>0</v>
      </c>
    </row>
    <row r="12" spans="2:5" ht="22.5" customHeight="1">
      <c r="B12" s="258" t="s">
        <v>50</v>
      </c>
      <c r="C12" s="172" t="s">
        <v>92</v>
      </c>
      <c r="D12" s="1138">
        <v>0</v>
      </c>
      <c r="E12" s="1126">
        <v>0</v>
      </c>
    </row>
    <row r="13" spans="2:5" ht="26.25" customHeight="1">
      <c r="B13" s="258" t="s">
        <v>52</v>
      </c>
      <c r="C13" s="172" t="s">
        <v>93</v>
      </c>
      <c r="D13" s="1138">
        <v>0</v>
      </c>
      <c r="E13" s="1126">
        <v>0</v>
      </c>
    </row>
    <row r="14" spans="2:5" ht="24.75" customHeight="1">
      <c r="B14" s="258" t="s">
        <v>70</v>
      </c>
      <c r="C14" s="262" t="s">
        <v>601</v>
      </c>
      <c r="D14" s="1138">
        <v>0</v>
      </c>
      <c r="E14" s="1126">
        <v>0</v>
      </c>
    </row>
    <row r="15" spans="2:5" ht="22.5" customHeight="1">
      <c r="B15" s="258" t="s">
        <v>94</v>
      </c>
      <c r="C15" s="262" t="s">
        <v>603</v>
      </c>
      <c r="D15" s="1138">
        <v>0</v>
      </c>
      <c r="E15" s="1126">
        <v>0</v>
      </c>
    </row>
    <row r="16" spans="2:5" ht="24" customHeight="1" thickBot="1">
      <c r="B16" s="285" t="s">
        <v>95</v>
      </c>
      <c r="C16" s="173" t="s">
        <v>602</v>
      </c>
      <c r="D16" s="1161">
        <v>0</v>
      </c>
      <c r="E16" s="1121">
        <v>0</v>
      </c>
    </row>
    <row r="17" spans="2:5" ht="26.25" customHeight="1" thickBot="1">
      <c r="B17" s="1280" t="s">
        <v>632</v>
      </c>
      <c r="C17" s="1281"/>
      <c r="D17" s="1162">
        <f>D9+D10+D12+D13+D14</f>
        <v>0</v>
      </c>
      <c r="E17" s="1163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4">
      <selection activeCell="F18" sqref="F18"/>
    </sheetView>
  </sheetViews>
  <sheetFormatPr defaultColWidth="9.140625" defaultRowHeight="15"/>
  <cols>
    <col min="2" max="2" width="5.421875" style="0" customWidth="1"/>
    <col min="3" max="3" width="47.57421875" style="0" customWidth="1"/>
    <col min="4" max="6" width="22.7109375" style="0" customWidth="1"/>
  </cols>
  <sheetData>
    <row r="4" spans="2:6" ht="15">
      <c r="B4" s="1231" t="s">
        <v>659</v>
      </c>
      <c r="C4" s="1278"/>
      <c r="D4" s="1278"/>
      <c r="E4" s="1278"/>
      <c r="F4" s="1278"/>
    </row>
    <row r="5" ht="15">
      <c r="C5" s="698" t="s">
        <v>1015</v>
      </c>
    </row>
    <row r="6" ht="15" thickBot="1"/>
    <row r="7" spans="2:6" ht="54.75" customHeight="1" thickBot="1">
      <c r="B7" s="1062" t="s">
        <v>0</v>
      </c>
      <c r="C7" s="1052" t="s">
        <v>65</v>
      </c>
      <c r="D7" s="1053" t="s">
        <v>604</v>
      </c>
      <c r="E7" s="1053" t="s">
        <v>2</v>
      </c>
      <c r="F7" s="1051" t="s">
        <v>631</v>
      </c>
    </row>
    <row r="8" spans="2:6" ht="34.5" customHeight="1">
      <c r="B8" s="287" t="s">
        <v>11</v>
      </c>
      <c r="C8" s="276" t="s">
        <v>66</v>
      </c>
      <c r="D8" s="1124">
        <v>0</v>
      </c>
      <c r="E8" s="1124">
        <v>0</v>
      </c>
      <c r="F8" s="1120">
        <v>0</v>
      </c>
    </row>
    <row r="9" spans="2:6" ht="32.25" customHeight="1">
      <c r="B9" s="258" t="s">
        <v>29</v>
      </c>
      <c r="C9" s="172" t="s">
        <v>67</v>
      </c>
      <c r="D9" s="1125">
        <v>0</v>
      </c>
      <c r="E9" s="1125">
        <v>0</v>
      </c>
      <c r="F9" s="1126">
        <v>0</v>
      </c>
    </row>
    <row r="10" spans="2:6" ht="30" customHeight="1">
      <c r="B10" s="258" t="s">
        <v>50</v>
      </c>
      <c r="C10" s="172" t="s">
        <v>68</v>
      </c>
      <c r="D10" s="1125">
        <v>0</v>
      </c>
      <c r="E10" s="1125">
        <v>0</v>
      </c>
      <c r="F10" s="1126">
        <v>0</v>
      </c>
    </row>
    <row r="11" spans="2:6" ht="49.5" customHeight="1">
      <c r="B11" s="258" t="s">
        <v>52</v>
      </c>
      <c r="C11" s="172" t="s">
        <v>69</v>
      </c>
      <c r="D11" s="1125">
        <v>0</v>
      </c>
      <c r="E11" s="1125">
        <v>0</v>
      </c>
      <c r="F11" s="1126">
        <v>0</v>
      </c>
    </row>
    <row r="12" spans="2:6" ht="24" customHeight="1" thickBot="1">
      <c r="B12" s="258" t="s">
        <v>70</v>
      </c>
      <c r="C12" s="172" t="s">
        <v>10</v>
      </c>
      <c r="D12" s="1125">
        <v>0</v>
      </c>
      <c r="E12" s="1125">
        <v>0</v>
      </c>
      <c r="F12" s="1126">
        <v>0</v>
      </c>
    </row>
    <row r="13" spans="2:6" ht="21.75" customHeight="1" thickBot="1">
      <c r="B13" s="1236" t="s">
        <v>632</v>
      </c>
      <c r="C13" s="1237"/>
      <c r="D13" s="735" t="s">
        <v>580</v>
      </c>
      <c r="E13" s="1128">
        <f>E8+E9+E10+E11+E12</f>
        <v>0</v>
      </c>
      <c r="F13" s="1123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6" width="22.7109375" style="0" customWidth="1"/>
  </cols>
  <sheetData>
    <row r="4" spans="2:4" ht="15">
      <c r="B4" s="1231" t="s">
        <v>660</v>
      </c>
      <c r="C4" s="1278"/>
      <c r="D4" s="1278"/>
    </row>
    <row r="5" spans="2:3" ht="15">
      <c r="B5" s="175"/>
      <c r="C5" s="698" t="s">
        <v>1015</v>
      </c>
    </row>
    <row r="6" ht="15" thickBot="1"/>
    <row r="7" spans="2:6" ht="57.75" customHeight="1" thickBot="1">
      <c r="B7" s="1048" t="s">
        <v>0</v>
      </c>
      <c r="C7" s="1063" t="s">
        <v>71</v>
      </c>
      <c r="D7" s="1053" t="s">
        <v>604</v>
      </c>
      <c r="E7" s="1064" t="s">
        <v>630</v>
      </c>
      <c r="F7" s="1051" t="s">
        <v>631</v>
      </c>
    </row>
    <row r="8" spans="2:6" ht="23.25" customHeight="1">
      <c r="B8" s="287" t="s">
        <v>11</v>
      </c>
      <c r="C8" s="300" t="s">
        <v>605</v>
      </c>
      <c r="D8" s="1124">
        <v>0</v>
      </c>
      <c r="E8" s="1124">
        <v>0</v>
      </c>
      <c r="F8" s="1120">
        <v>0</v>
      </c>
    </row>
    <row r="9" spans="2:6" ht="24.75" customHeight="1">
      <c r="B9" s="258" t="s">
        <v>29</v>
      </c>
      <c r="C9" s="262" t="s">
        <v>606</v>
      </c>
      <c r="D9" s="1125">
        <v>0</v>
      </c>
      <c r="E9" s="1125">
        <v>0</v>
      </c>
      <c r="F9" s="1126">
        <v>0</v>
      </c>
    </row>
    <row r="10" spans="2:6" ht="24" customHeight="1" thickBot="1">
      <c r="B10" s="702" t="s">
        <v>50</v>
      </c>
      <c r="C10" s="259" t="s">
        <v>607</v>
      </c>
      <c r="D10" s="1164">
        <v>0</v>
      </c>
      <c r="E10" s="1164">
        <v>0</v>
      </c>
      <c r="F10" s="1122">
        <v>0</v>
      </c>
    </row>
    <row r="11" spans="2:6" ht="27" customHeight="1" thickBot="1">
      <c r="B11" s="1236" t="s">
        <v>625</v>
      </c>
      <c r="C11" s="1237"/>
      <c r="D11" s="735" t="s">
        <v>580</v>
      </c>
      <c r="E11" s="1128">
        <f>E8+E9+E10</f>
        <v>0</v>
      </c>
      <c r="F11" s="1123">
        <f>F8+F9+F10</f>
        <v>0</v>
      </c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4:J14"/>
  <sheetViews>
    <sheetView zoomScalePageLayoutView="0" workbookViewId="0" topLeftCell="A4">
      <selection activeCell="I9" sqref="I9"/>
    </sheetView>
  </sheetViews>
  <sheetFormatPr defaultColWidth="9.140625" defaultRowHeight="15"/>
  <cols>
    <col min="1" max="1" width="6.8515625" style="0" customWidth="1"/>
    <col min="2" max="2" width="5.57421875" style="0" customWidth="1"/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1269" t="s">
        <v>858</v>
      </c>
      <c r="D4" s="1284"/>
      <c r="E4" s="1284"/>
      <c r="F4" s="1284"/>
      <c r="G4" s="286"/>
      <c r="H4" s="286"/>
      <c r="I4" s="286"/>
      <c r="J4" s="286"/>
    </row>
    <row r="5" ht="15">
      <c r="D5" s="698" t="s">
        <v>1015</v>
      </c>
    </row>
    <row r="6" ht="15" thickBot="1"/>
    <row r="7" spans="3:6" ht="39.75" customHeight="1" thickBot="1">
      <c r="C7" s="1065" t="s">
        <v>0</v>
      </c>
      <c r="D7" s="1066" t="s">
        <v>1</v>
      </c>
      <c r="E7" s="1067" t="s">
        <v>630</v>
      </c>
      <c r="F7" s="1068" t="s">
        <v>631</v>
      </c>
    </row>
    <row r="8" spans="3:6" ht="32.25" customHeight="1">
      <c r="C8" s="314" t="s">
        <v>11</v>
      </c>
      <c r="D8" s="295" t="s">
        <v>609</v>
      </c>
      <c r="E8" s="1151">
        <v>0</v>
      </c>
      <c r="F8" s="1152">
        <v>0</v>
      </c>
    </row>
    <row r="9" spans="3:6" ht="33" customHeight="1" thickBot="1">
      <c r="C9" s="729" t="s">
        <v>29</v>
      </c>
      <c r="D9" s="295" t="s">
        <v>608</v>
      </c>
      <c r="E9" s="1157">
        <v>0</v>
      </c>
      <c r="F9" s="1158">
        <v>0</v>
      </c>
    </row>
    <row r="10" spans="3:6" ht="26.25" customHeight="1" thickBot="1">
      <c r="C10" s="1282" t="s">
        <v>623</v>
      </c>
      <c r="D10" s="1283"/>
      <c r="E10" s="1165">
        <f>E8+E9</f>
        <v>0</v>
      </c>
      <c r="F10" s="1166">
        <f>F8+F9</f>
        <v>0</v>
      </c>
    </row>
    <row r="11" ht="14.25">
      <c r="C11" s="260"/>
    </row>
    <row r="14" ht="14.25">
      <c r="F14" s="294"/>
    </row>
  </sheetData>
  <sheetProtection/>
  <mergeCells count="2">
    <mergeCell ref="C10:D10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4">
      <selection activeCell="F18" sqref="F18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">
      <c r="B4" s="1231" t="s">
        <v>672</v>
      </c>
      <c r="C4" s="1279"/>
      <c r="D4" s="1279"/>
    </row>
    <row r="5" ht="15">
      <c r="C5" s="698" t="s">
        <v>1015</v>
      </c>
    </row>
    <row r="6" ht="15" thickBot="1"/>
    <row r="7" spans="1:5" ht="35.25" customHeight="1" thickBot="1">
      <c r="A7" s="1037"/>
      <c r="B7" s="1069" t="s">
        <v>0</v>
      </c>
      <c r="C7" s="1070" t="s">
        <v>72</v>
      </c>
      <c r="D7" s="1051" t="s">
        <v>73</v>
      </c>
      <c r="E7" s="2"/>
    </row>
    <row r="8" spans="2:5" ht="30.75" customHeight="1">
      <c r="B8" s="723" t="s">
        <v>11</v>
      </c>
      <c r="C8" s="306" t="s">
        <v>628</v>
      </c>
      <c r="D8" s="1167">
        <v>33928.6</v>
      </c>
      <c r="E8" s="2"/>
    </row>
    <row r="9" spans="2:5" ht="28.5" customHeight="1">
      <c r="B9" s="724" t="s">
        <v>29</v>
      </c>
      <c r="C9" s="307" t="s">
        <v>629</v>
      </c>
      <c r="D9" s="1168">
        <v>29834.7</v>
      </c>
      <c r="E9" s="2"/>
    </row>
    <row r="10" spans="2:5" ht="32.25" customHeight="1" thickBot="1">
      <c r="B10" s="725" t="s">
        <v>50</v>
      </c>
      <c r="C10" s="308" t="s">
        <v>1002</v>
      </c>
      <c r="D10" s="1169">
        <v>2475.3</v>
      </c>
      <c r="E10" s="2"/>
    </row>
    <row r="11" spans="2:5" ht="26.25" customHeight="1" thickBot="1">
      <c r="B11" s="1285" t="s">
        <v>625</v>
      </c>
      <c r="C11" s="1264"/>
      <c r="D11" s="1170">
        <f>D8+D9+D10</f>
        <v>66238.6</v>
      </c>
      <c r="E11" s="2"/>
    </row>
  </sheetData>
  <sheetProtection/>
  <mergeCells count="2">
    <mergeCell ref="B11:C11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15.421875" style="0" customWidth="1"/>
    <col min="5" max="8" width="17.7109375" style="0" customWidth="1"/>
  </cols>
  <sheetData>
    <row r="4" spans="2:8" ht="15">
      <c r="B4" s="1231" t="s">
        <v>661</v>
      </c>
      <c r="C4" s="1231"/>
      <c r="D4" s="1231"/>
      <c r="E4" s="1231"/>
      <c r="F4" s="1231"/>
      <c r="G4" s="1231"/>
      <c r="H4" s="1231"/>
    </row>
    <row r="5" ht="15">
      <c r="C5" s="698" t="s">
        <v>1015</v>
      </c>
    </row>
    <row r="6" ht="15" thickBot="1"/>
    <row r="7" spans="2:8" ht="59.25" customHeight="1" thickBot="1">
      <c r="B7" s="1062" t="s">
        <v>0</v>
      </c>
      <c r="C7" s="1052" t="s">
        <v>46</v>
      </c>
      <c r="D7" s="1049" t="s">
        <v>32</v>
      </c>
      <c r="E7" s="1049" t="s">
        <v>33</v>
      </c>
      <c r="F7" s="1049" t="s">
        <v>34</v>
      </c>
      <c r="G7" s="1049" t="s">
        <v>35</v>
      </c>
      <c r="H7" s="1051" t="s">
        <v>36</v>
      </c>
    </row>
    <row r="8" spans="2:8" ht="26.25" customHeight="1">
      <c r="B8" s="287" t="s">
        <v>37</v>
      </c>
      <c r="C8" s="656" t="s">
        <v>47</v>
      </c>
      <c r="D8" s="1137">
        <f>SUM(D9:D12)</f>
        <v>0</v>
      </c>
      <c r="E8" s="1137">
        <f>SUM(E9:E12)</f>
        <v>0</v>
      </c>
      <c r="F8" s="1137">
        <f>SUM(F9:F12)</f>
        <v>0</v>
      </c>
      <c r="G8" s="1137">
        <f>SUM(G9:G12)</f>
        <v>0</v>
      </c>
      <c r="H8" s="1120">
        <f>D8+E8-F8-G8</f>
        <v>0</v>
      </c>
    </row>
    <row r="9" spans="2:8" ht="24.75" customHeight="1">
      <c r="B9" s="258" t="s">
        <v>11</v>
      </c>
      <c r="C9" s="262" t="s">
        <v>48</v>
      </c>
      <c r="D9" s="1138">
        <v>0</v>
      </c>
      <c r="E9" s="1138">
        <v>0</v>
      </c>
      <c r="F9" s="1138">
        <v>0</v>
      </c>
      <c r="G9" s="1138">
        <v>0</v>
      </c>
      <c r="H9" s="1126">
        <v>0</v>
      </c>
    </row>
    <row r="10" spans="2:8" ht="27" customHeight="1">
      <c r="B10" s="258" t="s">
        <v>29</v>
      </c>
      <c r="C10" s="262" t="s">
        <v>49</v>
      </c>
      <c r="D10" s="1138">
        <v>0</v>
      </c>
      <c r="E10" s="1138">
        <v>0</v>
      </c>
      <c r="F10" s="1138">
        <v>0</v>
      </c>
      <c r="G10" s="1138">
        <v>0</v>
      </c>
      <c r="H10" s="1126">
        <v>0</v>
      </c>
    </row>
    <row r="11" spans="2:8" ht="27.75" customHeight="1">
      <c r="B11" s="258" t="s">
        <v>50</v>
      </c>
      <c r="C11" s="262" t="s">
        <v>51</v>
      </c>
      <c r="D11" s="1138">
        <v>0</v>
      </c>
      <c r="E11" s="1138">
        <v>0</v>
      </c>
      <c r="F11" s="1138">
        <v>0</v>
      </c>
      <c r="G11" s="1138">
        <v>0</v>
      </c>
      <c r="H11" s="1126">
        <v>0</v>
      </c>
    </row>
    <row r="12" spans="2:8" ht="29.25" customHeight="1" thickBot="1">
      <c r="B12" s="702" t="s">
        <v>52</v>
      </c>
      <c r="C12" s="657" t="s">
        <v>53</v>
      </c>
      <c r="D12" s="1171">
        <v>0</v>
      </c>
      <c r="E12" s="1171">
        <v>0</v>
      </c>
      <c r="F12" s="1171">
        <v>0</v>
      </c>
      <c r="G12" s="1171">
        <v>0</v>
      </c>
      <c r="H12" s="1122">
        <v>0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2"/>
  <sheetViews>
    <sheetView view="pageBreakPreview" zoomScale="75" zoomScaleNormal="75" zoomScaleSheetLayoutView="75" workbookViewId="0" topLeftCell="A1">
      <selection activeCell="H9" sqref="H9"/>
    </sheetView>
  </sheetViews>
  <sheetFormatPr defaultColWidth="9.140625" defaultRowHeight="15"/>
  <cols>
    <col min="2" max="2" width="5.7109375" style="0" customWidth="1"/>
    <col min="3" max="3" width="41.7109375" style="0" customWidth="1"/>
    <col min="4" max="4" width="13.7109375" style="0" customWidth="1"/>
    <col min="5" max="5" width="7.140625" style="0" customWidth="1"/>
    <col min="6" max="6" width="13.7109375" style="0" customWidth="1"/>
    <col min="7" max="7" width="8.57421875" style="0" customWidth="1"/>
    <col min="8" max="8" width="14.8515625" style="0" customWidth="1"/>
    <col min="9" max="9" width="15.00390625" style="0" customWidth="1"/>
    <col min="10" max="10" width="11.8515625" style="0" customWidth="1"/>
    <col min="11" max="11" width="13.7109375" style="0" customWidth="1"/>
    <col min="12" max="12" width="10.8515625" style="0" customWidth="1"/>
    <col min="13" max="13" width="17.7109375" style="0" customWidth="1"/>
    <col min="14" max="14" width="14.7109375" style="0" customWidth="1"/>
  </cols>
  <sheetData>
    <row r="2" spans="1:13" ht="15">
      <c r="A2" s="175"/>
      <c r="B2" s="1231" t="s">
        <v>856</v>
      </c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</row>
    <row r="3" ht="15">
      <c r="C3" s="700" t="s">
        <v>1015</v>
      </c>
    </row>
    <row r="4" ht="15" thickBot="1"/>
    <row r="5" spans="2:14" ht="15">
      <c r="B5" s="1232" t="s">
        <v>0</v>
      </c>
      <c r="C5" s="1234" t="s">
        <v>1</v>
      </c>
      <c r="D5" s="1234" t="s">
        <v>2</v>
      </c>
      <c r="E5" s="1234" t="s">
        <v>3</v>
      </c>
      <c r="F5" s="1234"/>
      <c r="G5" s="1234"/>
      <c r="H5" s="1234"/>
      <c r="I5" s="1234" t="s">
        <v>4</v>
      </c>
      <c r="J5" s="1234"/>
      <c r="K5" s="1234"/>
      <c r="L5" s="1234"/>
      <c r="M5" s="1225" t="s">
        <v>5</v>
      </c>
      <c r="N5" s="1225" t="s">
        <v>998</v>
      </c>
    </row>
    <row r="6" spans="2:14" ht="129.75" customHeight="1" thickBot="1">
      <c r="B6" s="1233"/>
      <c r="C6" s="1235"/>
      <c r="D6" s="1235"/>
      <c r="E6" s="1046" t="s">
        <v>6</v>
      </c>
      <c r="F6" s="1046" t="s">
        <v>7</v>
      </c>
      <c r="G6" s="1046" t="s">
        <v>667</v>
      </c>
      <c r="H6" s="1046" t="s">
        <v>8</v>
      </c>
      <c r="I6" s="1046" t="s">
        <v>6</v>
      </c>
      <c r="J6" s="1046" t="s">
        <v>9</v>
      </c>
      <c r="K6" s="1046" t="s">
        <v>667</v>
      </c>
      <c r="L6" s="1046" t="s">
        <v>8</v>
      </c>
      <c r="M6" s="1226"/>
      <c r="N6" s="1226"/>
    </row>
    <row r="7" spans="2:14" ht="30" customHeight="1">
      <c r="B7" s="287" t="s">
        <v>11</v>
      </c>
      <c r="C7" s="300" t="s">
        <v>12</v>
      </c>
      <c r="D7" s="1107">
        <f>D8+D10+D11+D12+D13</f>
        <v>4526251.71</v>
      </c>
      <c r="E7" s="1107">
        <f aca="true" t="shared" si="0" ref="E7:L7">E8+E10+E11+E12+E13</f>
        <v>0</v>
      </c>
      <c r="F7" s="1107">
        <f t="shared" si="0"/>
        <v>353854.02</v>
      </c>
      <c r="G7" s="1107">
        <f t="shared" si="0"/>
        <v>0</v>
      </c>
      <c r="H7" s="1107">
        <f t="shared" si="0"/>
        <v>11605923.64</v>
      </c>
      <c r="I7" s="1107">
        <f t="shared" si="0"/>
        <v>0</v>
      </c>
      <c r="J7" s="1107">
        <f t="shared" si="0"/>
        <v>52631.65</v>
      </c>
      <c r="K7" s="1107">
        <f t="shared" si="0"/>
        <v>0</v>
      </c>
      <c r="L7" s="1107">
        <f t="shared" si="0"/>
        <v>0</v>
      </c>
      <c r="M7" s="1108">
        <f aca="true" t="shared" si="1" ref="M7:M16">D7+E7+F7+G7+H7-I7-J7-K7-L7</f>
        <v>16433397.72</v>
      </c>
      <c r="N7" s="1108">
        <f>M7-2441859.13</f>
        <v>13991538.59</v>
      </c>
    </row>
    <row r="8" spans="2:14" ht="35.25" customHeight="1">
      <c r="B8" s="258" t="s">
        <v>13</v>
      </c>
      <c r="C8" s="262" t="s">
        <v>14</v>
      </c>
      <c r="D8" s="1109"/>
      <c r="E8" s="1109"/>
      <c r="F8" s="1109"/>
      <c r="G8" s="1109"/>
      <c r="H8" s="1109">
        <v>11604570</v>
      </c>
      <c r="I8" s="1109"/>
      <c r="J8" s="1109"/>
      <c r="K8" s="1109"/>
      <c r="L8" s="1109"/>
      <c r="M8" s="1110">
        <f t="shared" si="1"/>
        <v>11604570</v>
      </c>
      <c r="N8" s="1110">
        <v>11604570</v>
      </c>
    </row>
    <row r="9" spans="2:14" ht="54" customHeight="1">
      <c r="B9" s="258" t="s">
        <v>15</v>
      </c>
      <c r="C9" s="262" t="s">
        <v>16</v>
      </c>
      <c r="D9" s="1109"/>
      <c r="E9" s="1109"/>
      <c r="F9" s="1109"/>
      <c r="G9" s="1109"/>
      <c r="H9" s="1109"/>
      <c r="I9" s="1109"/>
      <c r="J9" s="1109"/>
      <c r="K9" s="1109"/>
      <c r="L9" s="1109"/>
      <c r="M9" s="1110">
        <f t="shared" si="1"/>
        <v>0</v>
      </c>
      <c r="N9" s="1110"/>
    </row>
    <row r="10" spans="2:14" ht="42" customHeight="1">
      <c r="B10" s="258" t="s">
        <v>17</v>
      </c>
      <c r="C10" s="262" t="s">
        <v>18</v>
      </c>
      <c r="D10" s="1109">
        <v>3583178.26</v>
      </c>
      <c r="E10" s="1109"/>
      <c r="F10" s="1109"/>
      <c r="G10" s="1109"/>
      <c r="H10" s="1109"/>
      <c r="I10" s="1109"/>
      <c r="J10" s="1109"/>
      <c r="K10" s="1109"/>
      <c r="L10" s="1109"/>
      <c r="M10" s="1110">
        <f t="shared" si="1"/>
        <v>3583178.26</v>
      </c>
      <c r="N10" s="1110">
        <f>M10-1196209.67</f>
        <v>2386968.59</v>
      </c>
    </row>
    <row r="11" spans="2:14" ht="36.75" customHeight="1">
      <c r="B11" s="258" t="s">
        <v>19</v>
      </c>
      <c r="C11" s="262" t="s">
        <v>20</v>
      </c>
      <c r="D11" s="1109">
        <v>15963.7</v>
      </c>
      <c r="E11" s="1109"/>
      <c r="F11" s="1109"/>
      <c r="G11" s="1109"/>
      <c r="H11" s="1109"/>
      <c r="I11" s="1109"/>
      <c r="J11" s="1109"/>
      <c r="K11" s="1109"/>
      <c r="L11" s="1109"/>
      <c r="M11" s="1110">
        <f t="shared" si="1"/>
        <v>15963.7</v>
      </c>
      <c r="N11" s="1110">
        <f>M11-15963.7</f>
        <v>0</v>
      </c>
    </row>
    <row r="12" spans="2:14" ht="34.5" customHeight="1">
      <c r="B12" s="258" t="s">
        <v>21</v>
      </c>
      <c r="C12" s="262" t="s">
        <v>22</v>
      </c>
      <c r="D12" s="1109"/>
      <c r="E12" s="1109"/>
      <c r="F12" s="1109"/>
      <c r="G12" s="1109"/>
      <c r="H12" s="1109"/>
      <c r="I12" s="1109"/>
      <c r="J12" s="1109"/>
      <c r="K12" s="1109"/>
      <c r="L12" s="1109"/>
      <c r="M12" s="1110">
        <f t="shared" si="1"/>
        <v>0</v>
      </c>
      <c r="N12" s="257"/>
    </row>
    <row r="13" spans="2:14" ht="35.25" customHeight="1">
      <c r="B13" s="258" t="s">
        <v>23</v>
      </c>
      <c r="C13" s="262" t="s">
        <v>24</v>
      </c>
      <c r="D13" s="1109">
        <v>927109.75</v>
      </c>
      <c r="E13" s="1109"/>
      <c r="F13" s="1109">
        <v>353854.02</v>
      </c>
      <c r="G13" s="1109"/>
      <c r="H13" s="1109">
        <v>1353.64</v>
      </c>
      <c r="I13" s="1109"/>
      <c r="J13" s="1109">
        <v>52631.65</v>
      </c>
      <c r="K13" s="1109"/>
      <c r="L13" s="1109"/>
      <c r="M13" s="1110">
        <f t="shared" si="1"/>
        <v>1229685.76</v>
      </c>
      <c r="N13" s="1110">
        <f>M13-1229685.76</f>
        <v>0</v>
      </c>
    </row>
    <row r="14" spans="2:14" ht="35.25" customHeight="1">
      <c r="B14" s="285" t="s">
        <v>29</v>
      </c>
      <c r="C14" s="301" t="s">
        <v>176</v>
      </c>
      <c r="D14" s="1111"/>
      <c r="E14" s="1111"/>
      <c r="F14" s="1111"/>
      <c r="G14" s="1111"/>
      <c r="H14" s="1111"/>
      <c r="I14" s="1111"/>
      <c r="J14" s="1111"/>
      <c r="K14" s="1111"/>
      <c r="L14" s="1111"/>
      <c r="M14" s="1110">
        <f t="shared" si="1"/>
        <v>0</v>
      </c>
      <c r="N14" s="257"/>
    </row>
    <row r="15" spans="2:14" ht="35.25" customHeight="1">
      <c r="B15" s="258" t="s">
        <v>50</v>
      </c>
      <c r="C15" s="262" t="s">
        <v>584</v>
      </c>
      <c r="D15" s="1111"/>
      <c r="E15" s="1111"/>
      <c r="F15" s="1111"/>
      <c r="G15" s="1111"/>
      <c r="H15" s="1111"/>
      <c r="I15" s="1111"/>
      <c r="J15" s="1111"/>
      <c r="K15" s="1111"/>
      <c r="L15" s="1111"/>
      <c r="M15" s="1110">
        <f t="shared" si="1"/>
        <v>0</v>
      </c>
      <c r="N15" s="257"/>
    </row>
    <row r="16" spans="2:14" ht="37.5" customHeight="1" thickBot="1">
      <c r="B16" s="303" t="s">
        <v>52</v>
      </c>
      <c r="C16" s="288" t="s">
        <v>25</v>
      </c>
      <c r="D16" s="1111">
        <v>126720.89</v>
      </c>
      <c r="E16" s="1111"/>
      <c r="F16" s="1111">
        <v>10824</v>
      </c>
      <c r="G16" s="1111"/>
      <c r="H16" s="1111"/>
      <c r="I16" s="1111"/>
      <c r="J16" s="1111"/>
      <c r="K16" s="1111"/>
      <c r="L16" s="1111"/>
      <c r="M16" s="1112">
        <f t="shared" si="1"/>
        <v>137544.89</v>
      </c>
      <c r="N16" s="1112">
        <f>M16-137544.89</f>
        <v>0</v>
      </c>
    </row>
    <row r="17" spans="2:14" ht="35.25" customHeight="1" thickBot="1">
      <c r="B17" s="1227" t="s">
        <v>622</v>
      </c>
      <c r="C17" s="1228"/>
      <c r="D17" s="1113">
        <f>D7+D14+D15+D16</f>
        <v>4652972.6</v>
      </c>
      <c r="E17" s="1113">
        <f aca="true" t="shared" si="2" ref="E17:M17">E7+E14+E15+E16</f>
        <v>0</v>
      </c>
      <c r="F17" s="1113">
        <f t="shared" si="2"/>
        <v>364678.02</v>
      </c>
      <c r="G17" s="1113">
        <f t="shared" si="2"/>
        <v>0</v>
      </c>
      <c r="H17" s="1113">
        <f t="shared" si="2"/>
        <v>11605923.64</v>
      </c>
      <c r="I17" s="1113">
        <f t="shared" si="2"/>
        <v>0</v>
      </c>
      <c r="J17" s="1113">
        <f t="shared" si="2"/>
        <v>52631.65</v>
      </c>
      <c r="K17" s="1113">
        <f t="shared" si="2"/>
        <v>0</v>
      </c>
      <c r="L17" s="1113">
        <f t="shared" si="2"/>
        <v>0</v>
      </c>
      <c r="M17" s="1114">
        <f t="shared" si="2"/>
        <v>16570942.610000001</v>
      </c>
      <c r="N17" s="1114">
        <f>M17-2579404.02</f>
        <v>13991538.590000002</v>
      </c>
    </row>
    <row r="18" spans="2:14" ht="60" customHeight="1" thickBot="1">
      <c r="B18" s="1229" t="s">
        <v>621</v>
      </c>
      <c r="C18" s="1230"/>
      <c r="D18" s="740" t="s">
        <v>580</v>
      </c>
      <c r="E18" s="304" t="s">
        <v>580</v>
      </c>
      <c r="F18" s="304" t="s">
        <v>580</v>
      </c>
      <c r="G18" s="304"/>
      <c r="H18" s="304" t="s">
        <v>580</v>
      </c>
      <c r="I18" s="304" t="s">
        <v>580</v>
      </c>
      <c r="J18" s="304" t="s">
        <v>580</v>
      </c>
      <c r="K18" s="304"/>
      <c r="L18" s="304" t="s">
        <v>580</v>
      </c>
      <c r="M18" s="305" t="s">
        <v>580</v>
      </c>
      <c r="N18" s="305"/>
    </row>
    <row r="20" ht="14.25">
      <c r="B20" t="s">
        <v>668</v>
      </c>
    </row>
    <row r="21" ht="14.25">
      <c r="B21" t="s">
        <v>845</v>
      </c>
    </row>
    <row r="22" ht="16.5" customHeight="1">
      <c r="B22" t="s">
        <v>874</v>
      </c>
    </row>
  </sheetData>
  <sheetProtection/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F1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44.140625" style="0" customWidth="1"/>
    <col min="4" max="4" width="35.421875" style="0" customWidth="1"/>
  </cols>
  <sheetData>
    <row r="4" spans="3:5" ht="15">
      <c r="C4" s="698" t="s">
        <v>662</v>
      </c>
      <c r="D4" s="699"/>
      <c r="E4" s="699"/>
    </row>
    <row r="5" ht="15">
      <c r="C5" s="698" t="s">
        <v>1015</v>
      </c>
    </row>
    <row r="6" ht="15" thickBot="1"/>
    <row r="7" spans="2:4" ht="31.5" customHeight="1" thickBot="1">
      <c r="B7" s="1094" t="s">
        <v>0</v>
      </c>
      <c r="C7" s="1071" t="s">
        <v>72</v>
      </c>
      <c r="D7" s="1072" t="s">
        <v>894</v>
      </c>
    </row>
    <row r="8" spans="2:4" ht="39.75" customHeight="1">
      <c r="B8" s="1095" t="s">
        <v>11</v>
      </c>
      <c r="C8" s="713" t="s">
        <v>1009</v>
      </c>
      <c r="D8" s="1030">
        <v>0</v>
      </c>
    </row>
    <row r="9" spans="2:4" ht="19.5" customHeight="1">
      <c r="B9" s="1096" t="s">
        <v>13</v>
      </c>
      <c r="C9" s="715" t="s">
        <v>610</v>
      </c>
      <c r="D9" s="1031">
        <v>0</v>
      </c>
    </row>
    <row r="10" spans="2:6" ht="21.75" customHeight="1" thickBot="1">
      <c r="B10" s="1097" t="s">
        <v>17</v>
      </c>
      <c r="C10" s="714" t="s">
        <v>611</v>
      </c>
      <c r="D10" s="1032">
        <v>0</v>
      </c>
      <c r="F10" s="175"/>
    </row>
    <row r="11" ht="33" customHeight="1">
      <c r="B11" s="109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8"/>
  <sheetViews>
    <sheetView zoomScaleSheetLayoutView="94" zoomScalePageLayoutView="0" workbookViewId="0" topLeftCell="A1">
      <selection activeCell="E15" sqref="E15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">
      <c r="E1" s="175"/>
    </row>
    <row r="3" spans="2:9" ht="15">
      <c r="B3" s="1286" t="s">
        <v>663</v>
      </c>
      <c r="C3" s="1287"/>
      <c r="D3" s="1287"/>
      <c r="E3" s="1287"/>
      <c r="F3" s="1287"/>
      <c r="G3" s="1287"/>
      <c r="H3" s="1287"/>
      <c r="I3" s="1287"/>
    </row>
    <row r="4" ht="15">
      <c r="C4" s="698" t="s">
        <v>1015</v>
      </c>
    </row>
    <row r="5" ht="15" thickBot="1"/>
    <row r="6" spans="2:6" ht="34.5" customHeight="1" thickBot="1">
      <c r="B6" s="1048" t="s">
        <v>0</v>
      </c>
      <c r="C6" s="1049" t="s">
        <v>72</v>
      </c>
      <c r="D6" s="1288" t="s">
        <v>885</v>
      </c>
      <c r="E6" s="1289"/>
      <c r="F6" s="1051" t="s">
        <v>886</v>
      </c>
    </row>
    <row r="7" spans="2:6" ht="37.5" customHeight="1">
      <c r="B7" s="287" t="s">
        <v>11</v>
      </c>
      <c r="C7" s="296" t="s">
        <v>612</v>
      </c>
      <c r="D7" s="1290">
        <v>0</v>
      </c>
      <c r="E7" s="1291"/>
      <c r="F7" s="1120">
        <v>0</v>
      </c>
    </row>
    <row r="8" spans="2:6" ht="41.25" customHeight="1" thickBot="1">
      <c r="B8" s="702" t="s">
        <v>29</v>
      </c>
      <c r="C8" s="316" t="s">
        <v>618</v>
      </c>
      <c r="D8" s="1292">
        <v>0</v>
      </c>
      <c r="E8" s="1293"/>
      <c r="F8" s="1122">
        <v>0</v>
      </c>
    </row>
  </sheetData>
  <sheetProtection/>
  <mergeCells count="4">
    <mergeCell ref="B3:I3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">
      <c r="B3" s="698" t="s">
        <v>887</v>
      </c>
      <c r="C3" s="700"/>
      <c r="D3" s="699"/>
    </row>
    <row r="4" spans="2:4" ht="15.75" customHeight="1">
      <c r="B4" s="284"/>
      <c r="C4" s="698" t="s">
        <v>1015</v>
      </c>
      <c r="D4" s="284"/>
    </row>
    <row r="6" ht="15" thickBot="1"/>
    <row r="7" spans="2:4" ht="21.75" customHeight="1" thickBot="1">
      <c r="B7" s="1048" t="s">
        <v>0</v>
      </c>
      <c r="C7" s="1049" t="s">
        <v>72</v>
      </c>
      <c r="D7" s="1051" t="s">
        <v>293</v>
      </c>
    </row>
    <row r="8" spans="2:4" ht="24.75" customHeight="1">
      <c r="B8" s="287" t="s">
        <v>11</v>
      </c>
      <c r="C8" s="703" t="s">
        <v>572</v>
      </c>
      <c r="D8" s="1120">
        <v>0</v>
      </c>
    </row>
    <row r="9" spans="2:4" ht="24" customHeight="1">
      <c r="B9" s="258" t="s">
        <v>13</v>
      </c>
      <c r="C9" s="262" t="s">
        <v>573</v>
      </c>
      <c r="D9" s="1126">
        <v>0</v>
      </c>
    </row>
    <row r="10" spans="2:4" ht="24" customHeight="1">
      <c r="B10" s="258" t="s">
        <v>29</v>
      </c>
      <c r="C10" s="262" t="s">
        <v>577</v>
      </c>
      <c r="D10" s="1126">
        <v>0</v>
      </c>
    </row>
    <row r="11" spans="2:4" ht="33" customHeight="1">
      <c r="B11" s="258" t="s">
        <v>90</v>
      </c>
      <c r="C11" s="262" t="s">
        <v>576</v>
      </c>
      <c r="D11" s="1126">
        <v>0</v>
      </c>
    </row>
    <row r="12" spans="2:4" ht="31.5" customHeight="1">
      <c r="B12" s="258" t="s">
        <v>132</v>
      </c>
      <c r="C12" s="308" t="s">
        <v>575</v>
      </c>
      <c r="D12" s="1126">
        <v>0</v>
      </c>
    </row>
    <row r="13" spans="2:4" ht="34.5" customHeight="1">
      <c r="B13" s="285" t="s">
        <v>134</v>
      </c>
      <c r="C13" s="262" t="s">
        <v>574</v>
      </c>
      <c r="D13" s="1126">
        <v>0</v>
      </c>
    </row>
    <row r="14" spans="2:4" ht="28.5" customHeight="1" thickBot="1">
      <c r="B14" s="719" t="s">
        <v>136</v>
      </c>
      <c r="C14" s="704" t="s">
        <v>10</v>
      </c>
      <c r="D14" s="1122">
        <v>0</v>
      </c>
    </row>
    <row r="16" spans="2:3" ht="15">
      <c r="B16" s="1294"/>
      <c r="C16" s="1295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">
      <c r="B3" s="698" t="s">
        <v>664</v>
      </c>
      <c r="C3" s="700"/>
      <c r="D3" s="699"/>
      <c r="E3" s="699"/>
      <c r="F3" s="699"/>
      <c r="G3" s="699"/>
    </row>
    <row r="4" ht="15">
      <c r="C4" s="698" t="s">
        <v>1015</v>
      </c>
    </row>
    <row r="5" ht="15" thickBot="1"/>
    <row r="6" spans="2:4" ht="28.5" customHeight="1" thickBot="1">
      <c r="B6" s="1073" t="s">
        <v>0</v>
      </c>
      <c r="C6" s="1074" t="s">
        <v>72</v>
      </c>
      <c r="D6" s="1075" t="s">
        <v>293</v>
      </c>
    </row>
    <row r="7" spans="2:4" ht="33" customHeight="1">
      <c r="B7" s="716" t="s">
        <v>11</v>
      </c>
      <c r="C7" s="297" t="s">
        <v>578</v>
      </c>
      <c r="D7" s="1172">
        <f>D8+D11+D14</f>
        <v>2128.52</v>
      </c>
    </row>
    <row r="8" spans="2:4" ht="28.5" customHeight="1">
      <c r="B8" s="717" t="s">
        <v>13</v>
      </c>
      <c r="C8" s="298" t="s">
        <v>579</v>
      </c>
      <c r="D8" s="1173">
        <f>SUM(D10,D9)</f>
        <v>0</v>
      </c>
    </row>
    <row r="9" spans="2:4" ht="28.5" customHeight="1">
      <c r="B9" s="717" t="s">
        <v>825</v>
      </c>
      <c r="C9" s="298" t="s">
        <v>830</v>
      </c>
      <c r="D9" s="1173">
        <v>0</v>
      </c>
    </row>
    <row r="10" spans="2:7" ht="28.5" customHeight="1">
      <c r="B10" s="717" t="s">
        <v>826</v>
      </c>
      <c r="C10" s="298" t="s">
        <v>831</v>
      </c>
      <c r="D10" s="1173">
        <v>0</v>
      </c>
      <c r="G10" s="175"/>
    </row>
    <row r="11" spans="2:4" ht="30" customHeight="1">
      <c r="B11" s="717" t="s">
        <v>17</v>
      </c>
      <c r="C11" s="298" t="s">
        <v>613</v>
      </c>
      <c r="D11" s="1173">
        <f>SUM(D12,D13)</f>
        <v>1064.26</v>
      </c>
    </row>
    <row r="12" spans="2:4" ht="30" customHeight="1">
      <c r="B12" s="718" t="s">
        <v>827</v>
      </c>
      <c r="C12" s="652" t="s">
        <v>832</v>
      </c>
      <c r="D12" s="1174">
        <v>0</v>
      </c>
    </row>
    <row r="13" spans="2:4" ht="30" customHeight="1">
      <c r="B13" s="718" t="s">
        <v>828</v>
      </c>
      <c r="C13" s="652" t="s">
        <v>833</v>
      </c>
      <c r="D13" s="1174">
        <v>1064.26</v>
      </c>
    </row>
    <row r="14" spans="2:4" ht="30" customHeight="1">
      <c r="B14" s="717" t="s">
        <v>19</v>
      </c>
      <c r="C14" s="298" t="s">
        <v>888</v>
      </c>
      <c r="D14" s="1173">
        <f>SUM(D15,D16)</f>
        <v>1064.26</v>
      </c>
    </row>
    <row r="15" spans="2:4" ht="30" customHeight="1">
      <c r="B15" s="721" t="s">
        <v>829</v>
      </c>
      <c r="C15" s="722" t="s">
        <v>834</v>
      </c>
      <c r="D15" s="1175">
        <v>1064.26</v>
      </c>
    </row>
    <row r="16" spans="2:4" ht="27" customHeight="1" thickBot="1">
      <c r="B16" s="720" t="s">
        <v>870</v>
      </c>
      <c r="C16" s="299" t="s">
        <v>835</v>
      </c>
      <c r="D16" s="1176">
        <v>0</v>
      </c>
    </row>
    <row r="18" ht="18.75" customHeight="1"/>
    <row r="19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B2" sqref="B2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">
      <c r="A1" s="9" t="s">
        <v>150</v>
      </c>
      <c r="B1" s="9"/>
      <c r="C1" s="9"/>
      <c r="D1" s="9"/>
      <c r="E1" s="10"/>
      <c r="F1" s="10"/>
      <c r="G1" s="1303" t="s">
        <v>167</v>
      </c>
      <c r="H1" s="1303"/>
      <c r="I1" s="1303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">
      <c r="A2" s="10"/>
      <c r="B2" s="93" t="s">
        <v>1015</v>
      </c>
      <c r="C2" s="10"/>
      <c r="D2" s="10"/>
      <c r="E2" s="10"/>
      <c r="F2" s="10"/>
      <c r="G2" s="1303" t="s">
        <v>147</v>
      </c>
      <c r="H2" s="1303"/>
      <c r="I2" s="1303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25">
      <c r="A6" s="1304" t="s">
        <v>151</v>
      </c>
      <c r="B6" s="1304"/>
      <c r="C6" s="1304"/>
      <c r="D6" s="1304"/>
      <c r="E6" s="1304"/>
      <c r="F6" s="1304"/>
      <c r="G6" s="1304"/>
      <c r="H6" s="1304"/>
      <c r="I6" s="1304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">
      <c r="A7" s="1298" t="s">
        <v>152</v>
      </c>
      <c r="B7" s="1298"/>
      <c r="C7" s="1298"/>
      <c r="D7" s="1298"/>
      <c r="E7" s="1298"/>
      <c r="F7" s="1298"/>
      <c r="G7" s="1298"/>
      <c r="H7" s="1298"/>
      <c r="I7" s="1298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1305"/>
      <c r="B8" s="1305"/>
      <c r="C8" s="1305"/>
      <c r="D8" s="1305"/>
      <c r="E8" s="1305"/>
      <c r="F8" s="1305"/>
      <c r="G8" s="1305"/>
      <c r="H8" s="1305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1302" t="s">
        <v>1022</v>
      </c>
      <c r="B10" s="1302"/>
      <c r="C10" s="1302"/>
      <c r="D10" s="1302"/>
      <c r="E10" s="1302"/>
      <c r="F10" s="1302"/>
      <c r="G10" s="1302"/>
      <c r="H10" s="1302"/>
      <c r="I10" s="1302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1300" t="s">
        <v>154</v>
      </c>
      <c r="B11" s="1300"/>
      <c r="C11" s="1300"/>
      <c r="D11" s="1300"/>
      <c r="E11" s="1300"/>
      <c r="F11" s="1300"/>
      <c r="G11" s="1300"/>
      <c r="H11" s="1300"/>
      <c r="I11" s="130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">
      <c r="A12" s="1297" t="s">
        <v>155</v>
      </c>
      <c r="B12" s="1297"/>
      <c r="C12" s="1297"/>
      <c r="D12" s="1297"/>
      <c r="E12" s="1297"/>
      <c r="F12" s="1297"/>
      <c r="G12" s="1297"/>
      <c r="H12" s="1297"/>
      <c r="I12" s="1297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1301" t="s">
        <v>156</v>
      </c>
      <c r="B13" s="1301"/>
      <c r="C13" s="1301"/>
      <c r="D13" s="1301"/>
      <c r="E13" s="1301"/>
      <c r="F13" s="1301"/>
      <c r="G13" s="1301"/>
      <c r="H13" s="1301"/>
      <c r="I13" s="1301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">
      <c r="A14" s="10" t="s">
        <v>157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">
      <c r="A15" s="10" t="s">
        <v>158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">
      <c r="A16" s="10" t="s">
        <v>530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1302" t="s">
        <v>159</v>
      </c>
      <c r="B17" s="1302"/>
      <c r="C17" s="1302"/>
      <c r="D17" s="1302"/>
      <c r="E17" s="1302"/>
      <c r="F17" s="1302"/>
      <c r="G17" s="1302"/>
      <c r="H17" s="1302"/>
      <c r="I17" s="1302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1302" t="s">
        <v>160</v>
      </c>
      <c r="B18" s="1302"/>
      <c r="C18" s="1302"/>
      <c r="D18" s="1302"/>
      <c r="E18" s="1302"/>
      <c r="F18" s="1302"/>
      <c r="G18" s="1302"/>
      <c r="H18" s="1302"/>
      <c r="I18" s="1302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1302" t="s">
        <v>161</v>
      </c>
      <c r="B19" s="1302"/>
      <c r="C19" s="1302"/>
      <c r="D19" s="1302"/>
      <c r="E19" s="1302"/>
      <c r="F19" s="1302"/>
      <c r="G19" s="1302"/>
      <c r="H19" s="1302"/>
      <c r="I19" s="1302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1297"/>
      <c r="B20" s="1297"/>
      <c r="C20" s="1297"/>
      <c r="D20" s="1297"/>
      <c r="E20" s="1297"/>
      <c r="F20" s="1297"/>
      <c r="G20" s="1297"/>
      <c r="H20" s="1297"/>
      <c r="I20" s="1297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162</v>
      </c>
      <c r="B21" s="10"/>
      <c r="C21" s="10"/>
      <c r="D21" s="10" t="s">
        <v>163</v>
      </c>
      <c r="E21" s="10"/>
      <c r="F21" s="10" t="s">
        <v>164</v>
      </c>
      <c r="G21" s="10" t="s">
        <v>165</v>
      </c>
      <c r="H21" s="10"/>
      <c r="I21" s="10" t="s">
        <v>166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1298" t="s">
        <v>140</v>
      </c>
      <c r="B22" s="1298"/>
      <c r="C22" s="1298"/>
      <c r="D22" s="1298" t="s">
        <v>638</v>
      </c>
      <c r="E22" s="1298"/>
      <c r="F22" s="1299" t="s">
        <v>639</v>
      </c>
      <c r="G22" s="1299"/>
      <c r="H22" s="1299"/>
      <c r="I22" s="129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">
      <c r="A24" s="1296" t="s">
        <v>225</v>
      </c>
      <c r="B24" s="1295"/>
      <c r="C24" s="1295"/>
      <c r="D24" s="1295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7">
    <mergeCell ref="A19:I19"/>
    <mergeCell ref="G1:I1"/>
    <mergeCell ref="G2:I2"/>
    <mergeCell ref="A6:I6"/>
    <mergeCell ref="A7:I7"/>
    <mergeCell ref="A8:H8"/>
    <mergeCell ref="A10:I10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1">
      <selection activeCell="C49" sqref="C49:E49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">
      <c r="B1" s="9" t="s">
        <v>150</v>
      </c>
      <c r="C1" s="18"/>
      <c r="D1" s="18"/>
      <c r="E1" s="10"/>
      <c r="F1" s="1033" t="s">
        <v>205</v>
      </c>
      <c r="G1" s="19"/>
    </row>
    <row r="2" spans="2:13" ht="14.25" customHeight="1">
      <c r="B2" s="21" t="s">
        <v>1015</v>
      </c>
      <c r="C2" s="21"/>
      <c r="D2" s="22" t="s">
        <v>168</v>
      </c>
      <c r="E2" s="22"/>
      <c r="F2" s="1034" t="s">
        <v>147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1309" t="s">
        <v>169</v>
      </c>
      <c r="B5" s="1309"/>
      <c r="C5" s="1309"/>
      <c r="D5" s="1309"/>
      <c r="E5" s="1309"/>
      <c r="F5" s="1309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1310" t="s">
        <v>170</v>
      </c>
      <c r="B7" s="1310"/>
      <c r="C7" s="1310"/>
      <c r="D7" s="1310"/>
      <c r="E7" s="1310"/>
      <c r="F7" s="1310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1311" t="s">
        <v>0</v>
      </c>
      <c r="B10" s="1312" t="s">
        <v>171</v>
      </c>
      <c r="C10" s="1313" t="s">
        <v>172</v>
      </c>
      <c r="D10" s="1312"/>
      <c r="E10" s="1312"/>
      <c r="F10" s="1313" t="s">
        <v>173</v>
      </c>
      <c r="G10" s="1319"/>
      <c r="H10" s="1319"/>
      <c r="I10" s="1319"/>
      <c r="J10" s="1319"/>
      <c r="K10" s="1321"/>
      <c r="L10" s="1321"/>
      <c r="M10" s="1319"/>
    </row>
    <row r="11" spans="1:13" ht="12">
      <c r="A11" s="1311"/>
      <c r="B11" s="1312"/>
      <c r="C11" s="1312"/>
      <c r="D11" s="1312"/>
      <c r="E11" s="1312"/>
      <c r="F11" s="1312"/>
      <c r="G11" s="1320"/>
      <c r="H11" s="1320"/>
      <c r="I11" s="1320"/>
      <c r="J11" s="1320"/>
      <c r="K11" s="1321"/>
      <c r="L11" s="1320"/>
      <c r="M11" s="1320"/>
    </row>
    <row r="12" spans="1:13" ht="9" customHeight="1">
      <c r="A12" s="1311"/>
      <c r="B12" s="1312"/>
      <c r="C12" s="1312"/>
      <c r="D12" s="1312"/>
      <c r="E12" s="1312"/>
      <c r="F12" s="1312"/>
      <c r="G12" s="1320"/>
      <c r="H12" s="1320"/>
      <c r="I12" s="1320"/>
      <c r="J12" s="1320"/>
      <c r="K12" s="1321"/>
      <c r="L12" s="1320"/>
      <c r="M12" s="1320"/>
    </row>
    <row r="13" spans="1:13" ht="12.75">
      <c r="A13" s="36">
        <f>A11+1</f>
        <v>1</v>
      </c>
      <c r="B13" s="34" t="s">
        <v>25</v>
      </c>
      <c r="C13" s="1314" t="s">
        <v>1035</v>
      </c>
      <c r="D13" s="1314"/>
      <c r="E13" s="1314"/>
      <c r="F13" s="1177">
        <v>44561</v>
      </c>
      <c r="G13" s="1315"/>
      <c r="H13" s="1315"/>
      <c r="I13" s="1315"/>
      <c r="J13" s="1315"/>
      <c r="K13" s="35"/>
      <c r="L13" s="1317"/>
      <c r="M13" s="1317"/>
    </row>
    <row r="14" spans="1:13" ht="12.75">
      <c r="A14" s="36">
        <f aca="true" t="shared" si="0" ref="A14:A31">A13+1</f>
        <v>2</v>
      </c>
      <c r="B14" s="34" t="s">
        <v>14</v>
      </c>
      <c r="C14" s="1314" t="s">
        <v>1036</v>
      </c>
      <c r="D14" s="1322"/>
      <c r="E14" s="1322"/>
      <c r="F14" s="1177">
        <v>44561</v>
      </c>
      <c r="G14" s="1306"/>
      <c r="H14" s="1306"/>
      <c r="I14" s="1306"/>
      <c r="J14" s="1306"/>
      <c r="K14" s="37"/>
      <c r="L14" s="1307"/>
      <c r="M14" s="1308"/>
    </row>
    <row r="15" spans="1:13" ht="25.5">
      <c r="A15" s="36">
        <f t="shared" si="0"/>
        <v>3</v>
      </c>
      <c r="B15" s="222" t="s">
        <v>531</v>
      </c>
      <c r="C15" s="1351"/>
      <c r="D15" s="1352"/>
      <c r="E15" s="1353"/>
      <c r="F15" s="1178"/>
      <c r="G15" s="176"/>
      <c r="H15" s="176"/>
      <c r="I15" s="176"/>
      <c r="J15" s="176"/>
      <c r="K15" s="37"/>
      <c r="L15" s="37"/>
      <c r="M15" s="42"/>
    </row>
    <row r="16" spans="1:13" ht="12.75">
      <c r="A16" s="36">
        <f t="shared" si="0"/>
        <v>4</v>
      </c>
      <c r="B16" s="34" t="s">
        <v>174</v>
      </c>
      <c r="C16" s="1314" t="s">
        <v>1035</v>
      </c>
      <c r="D16" s="1314"/>
      <c r="E16" s="1314"/>
      <c r="F16" s="1177">
        <v>44561</v>
      </c>
      <c r="G16" s="1315"/>
      <c r="H16" s="1316"/>
      <c r="I16" s="1316"/>
      <c r="J16" s="1316"/>
      <c r="K16" s="35"/>
      <c r="L16" s="1317"/>
      <c r="M16" s="1318"/>
    </row>
    <row r="17" spans="1:13" ht="12.75">
      <c r="A17" s="36">
        <f t="shared" si="0"/>
        <v>5</v>
      </c>
      <c r="B17" s="34" t="s">
        <v>20</v>
      </c>
      <c r="C17" s="1314" t="s">
        <v>1035</v>
      </c>
      <c r="D17" s="1314"/>
      <c r="E17" s="1314"/>
      <c r="F17" s="1177">
        <v>44561</v>
      </c>
      <c r="G17" s="1315"/>
      <c r="H17" s="1316"/>
      <c r="I17" s="1316"/>
      <c r="J17" s="1316"/>
      <c r="K17" s="35"/>
      <c r="L17" s="1317"/>
      <c r="M17" s="1318"/>
    </row>
    <row r="18" spans="1:13" ht="12.75">
      <c r="A18" s="36">
        <f t="shared" si="0"/>
        <v>6</v>
      </c>
      <c r="B18" s="34" t="s">
        <v>22</v>
      </c>
      <c r="C18" s="1314"/>
      <c r="D18" s="1322"/>
      <c r="E18" s="1322"/>
      <c r="F18" s="1177"/>
      <c r="G18" s="1315"/>
      <c r="H18" s="1315"/>
      <c r="I18" s="1315"/>
      <c r="J18" s="1315"/>
      <c r="K18" s="35"/>
      <c r="L18" s="1317"/>
      <c r="M18" s="1318"/>
    </row>
    <row r="19" spans="1:13" ht="12.75">
      <c r="A19" s="36">
        <f t="shared" si="0"/>
        <v>7</v>
      </c>
      <c r="B19" s="34" t="s">
        <v>175</v>
      </c>
      <c r="C19" s="1314" t="s">
        <v>1024</v>
      </c>
      <c r="D19" s="1322"/>
      <c r="E19" s="1322"/>
      <c r="F19" s="1177">
        <v>43830</v>
      </c>
      <c r="G19" s="1315"/>
      <c r="H19" s="1315"/>
      <c r="I19" s="1315"/>
      <c r="J19" s="1315"/>
      <c r="K19" s="35"/>
      <c r="L19" s="1317"/>
      <c r="M19" s="1318"/>
    </row>
    <row r="20" spans="1:13" ht="12.75">
      <c r="A20" s="36">
        <f t="shared" si="0"/>
        <v>8</v>
      </c>
      <c r="B20" s="34" t="s">
        <v>176</v>
      </c>
      <c r="C20" s="1314"/>
      <c r="D20" s="1322"/>
      <c r="E20" s="1322"/>
      <c r="F20" s="1177"/>
      <c r="G20" s="1315"/>
      <c r="H20" s="1316"/>
      <c r="I20" s="1316"/>
      <c r="J20" s="1316"/>
      <c r="K20" s="38"/>
      <c r="L20" s="1323"/>
      <c r="M20" s="1324"/>
    </row>
    <row r="21" spans="1:13" ht="12.75">
      <c r="A21" s="36">
        <f t="shared" si="0"/>
        <v>9</v>
      </c>
      <c r="B21" s="34" t="s">
        <v>177</v>
      </c>
      <c r="C21" s="1314"/>
      <c r="D21" s="1314"/>
      <c r="E21" s="1314"/>
      <c r="F21" s="1177"/>
      <c r="G21" s="1315"/>
      <c r="H21" s="1316"/>
      <c r="I21" s="1316"/>
      <c r="J21" s="1316"/>
      <c r="K21" s="35"/>
      <c r="L21" s="1317"/>
      <c r="M21" s="1317"/>
    </row>
    <row r="22" spans="1:13" ht="12.75">
      <c r="A22" s="36">
        <f t="shared" si="0"/>
        <v>10</v>
      </c>
      <c r="B22" s="34" t="s">
        <v>178</v>
      </c>
      <c r="C22" s="1314"/>
      <c r="D22" s="1314"/>
      <c r="E22" s="1314"/>
      <c r="F22" s="1177"/>
      <c r="G22" s="1315"/>
      <c r="H22" s="1316"/>
      <c r="I22" s="1316"/>
      <c r="J22" s="1316"/>
      <c r="K22" s="38"/>
      <c r="L22" s="1323"/>
      <c r="M22" s="1323"/>
    </row>
    <row r="23" spans="1:13" ht="12.75">
      <c r="A23" s="36">
        <f t="shared" si="0"/>
        <v>11</v>
      </c>
      <c r="B23" s="34" t="s">
        <v>179</v>
      </c>
      <c r="C23" s="1314"/>
      <c r="D23" s="1314"/>
      <c r="E23" s="1314"/>
      <c r="F23" s="1177"/>
      <c r="G23" s="1325"/>
      <c r="H23" s="1326"/>
      <c r="I23" s="1326"/>
      <c r="J23" s="1326"/>
      <c r="K23" s="37"/>
      <c r="L23" s="1307"/>
      <c r="M23" s="1307"/>
    </row>
    <row r="24" spans="1:13" ht="12.75">
      <c r="A24" s="36">
        <f t="shared" si="0"/>
        <v>12</v>
      </c>
      <c r="B24" s="34" t="s">
        <v>180</v>
      </c>
      <c r="C24" s="1314"/>
      <c r="D24" s="1322"/>
      <c r="E24" s="1322"/>
      <c r="F24" s="1177"/>
      <c r="G24" s="1325"/>
      <c r="H24" s="1326"/>
      <c r="I24" s="1326"/>
      <c r="J24" s="1326"/>
      <c r="K24" s="37"/>
      <c r="L24" s="1307"/>
      <c r="M24" s="1308"/>
    </row>
    <row r="25" spans="1:13" ht="12.75">
      <c r="A25" s="36">
        <f t="shared" si="0"/>
        <v>13</v>
      </c>
      <c r="B25" s="34" t="s">
        <v>181</v>
      </c>
      <c r="C25" s="1314"/>
      <c r="D25" s="1322"/>
      <c r="E25" s="1322"/>
      <c r="F25" s="1177"/>
      <c r="G25" s="1325"/>
      <c r="H25" s="1326"/>
      <c r="I25" s="1326"/>
      <c r="J25" s="1326"/>
      <c r="K25" s="37"/>
      <c r="L25" s="1307"/>
      <c r="M25" s="1308"/>
    </row>
    <row r="26" spans="1:13" ht="12.75">
      <c r="A26" s="36">
        <f t="shared" si="0"/>
        <v>14</v>
      </c>
      <c r="B26" s="34" t="s">
        <v>182</v>
      </c>
      <c r="C26" s="1314"/>
      <c r="D26" s="1314"/>
      <c r="E26" s="1314"/>
      <c r="F26" s="1177"/>
      <c r="G26" s="1325"/>
      <c r="H26" s="1326"/>
      <c r="I26" s="1326"/>
      <c r="J26" s="1326"/>
      <c r="K26" s="37"/>
      <c r="L26" s="1307"/>
      <c r="M26" s="1308"/>
    </row>
    <row r="27" spans="1:13" ht="12.75">
      <c r="A27" s="36">
        <f t="shared" si="0"/>
        <v>15</v>
      </c>
      <c r="B27" s="34" t="s">
        <v>48</v>
      </c>
      <c r="C27" s="1314"/>
      <c r="D27" s="1314"/>
      <c r="E27" s="1314"/>
      <c r="F27" s="1327"/>
      <c r="G27" s="1328"/>
      <c r="H27" s="1329"/>
      <c r="I27" s="1329"/>
      <c r="J27" s="1329"/>
      <c r="K27" s="1307"/>
      <c r="L27" s="1307"/>
      <c r="M27" s="1307"/>
    </row>
    <row r="28" spans="1:13" ht="12.75" hidden="1">
      <c r="A28" s="36">
        <f t="shared" si="0"/>
        <v>16</v>
      </c>
      <c r="B28" s="34"/>
      <c r="C28" s="1314"/>
      <c r="D28" s="1314"/>
      <c r="E28" s="1314"/>
      <c r="F28" s="1327"/>
      <c r="G28" s="1329"/>
      <c r="H28" s="1329"/>
      <c r="I28" s="1329"/>
      <c r="J28" s="1329"/>
      <c r="K28" s="1307"/>
      <c r="L28" s="1307"/>
      <c r="M28" s="1307"/>
    </row>
    <row r="29" spans="1:13" ht="12.75">
      <c r="A29" s="36">
        <f t="shared" si="0"/>
        <v>17</v>
      </c>
      <c r="B29" s="34" t="s">
        <v>49</v>
      </c>
      <c r="C29" s="1314"/>
      <c r="D29" s="1322"/>
      <c r="E29" s="1322"/>
      <c r="F29" s="1177"/>
      <c r="G29" s="1330"/>
      <c r="H29" s="1331"/>
      <c r="I29" s="1331"/>
      <c r="J29" s="1331"/>
      <c r="K29" s="35"/>
      <c r="L29" s="1317"/>
      <c r="M29" s="1318"/>
    </row>
    <row r="30" spans="1:13" ht="12.75">
      <c r="A30" s="36">
        <f t="shared" si="0"/>
        <v>18</v>
      </c>
      <c r="B30" s="34" t="s">
        <v>51</v>
      </c>
      <c r="C30" s="1314"/>
      <c r="D30" s="1322"/>
      <c r="E30" s="1322"/>
      <c r="F30" s="1327"/>
      <c r="G30" s="1333"/>
      <c r="H30" s="1334"/>
      <c r="I30" s="1334"/>
      <c r="J30" s="1334"/>
      <c r="K30" s="1335"/>
      <c r="L30" s="1335"/>
      <c r="M30" s="1336"/>
    </row>
    <row r="31" spans="1:13" ht="12.75" hidden="1">
      <c r="A31" s="36">
        <f t="shared" si="0"/>
        <v>19</v>
      </c>
      <c r="B31" s="34"/>
      <c r="C31" s="1322"/>
      <c r="D31" s="1322"/>
      <c r="E31" s="1322"/>
      <c r="F31" s="1332"/>
      <c r="G31" s="1337"/>
      <c r="H31" s="1338"/>
      <c r="I31" s="1338"/>
      <c r="J31" s="1338"/>
      <c r="K31" s="1336"/>
      <c r="L31" s="1336"/>
      <c r="M31" s="1336"/>
    </row>
    <row r="32" spans="1:13" ht="12.75">
      <c r="A32" s="36">
        <v>19</v>
      </c>
      <c r="B32" s="34" t="s">
        <v>53</v>
      </c>
      <c r="C32" s="1314"/>
      <c r="D32" s="1322"/>
      <c r="E32" s="1322"/>
      <c r="F32" s="1177"/>
      <c r="G32" s="1337"/>
      <c r="H32" s="1338"/>
      <c r="I32" s="1338"/>
      <c r="J32" s="1338"/>
      <c r="K32" s="37"/>
      <c r="L32" s="1307"/>
      <c r="M32" s="1308"/>
    </row>
    <row r="33" spans="1:13" ht="12.75">
      <c r="A33" s="36">
        <v>20</v>
      </c>
      <c r="B33" s="34" t="s">
        <v>183</v>
      </c>
      <c r="C33" s="1322" t="s">
        <v>1023</v>
      </c>
      <c r="D33" s="1322"/>
      <c r="E33" s="1322"/>
      <c r="F33" s="1179">
        <v>44561</v>
      </c>
      <c r="G33" s="1319"/>
      <c r="H33" s="1319"/>
      <c r="I33" s="1319"/>
      <c r="J33" s="1319"/>
      <c r="K33" s="39"/>
      <c r="L33" s="1339"/>
      <c r="M33" s="1339"/>
    </row>
    <row r="34" spans="1:13" ht="13.5" customHeight="1">
      <c r="A34" s="36">
        <v>21</v>
      </c>
      <c r="B34" s="34" t="s">
        <v>184</v>
      </c>
      <c r="C34" s="1314" t="s">
        <v>1035</v>
      </c>
      <c r="D34" s="1314"/>
      <c r="E34" s="1314"/>
      <c r="F34" s="1179">
        <v>44561</v>
      </c>
      <c r="G34" s="1340"/>
      <c r="H34" s="1340"/>
      <c r="I34" s="1340"/>
      <c r="J34" s="1340"/>
      <c r="K34" s="39"/>
      <c r="L34" s="1339"/>
      <c r="M34" s="1339"/>
    </row>
    <row r="35" spans="1:13" ht="12.75">
      <c r="A35" s="36">
        <v>22</v>
      </c>
      <c r="B35" s="34" t="s">
        <v>185</v>
      </c>
      <c r="C35" s="1322"/>
      <c r="D35" s="1322"/>
      <c r="E35" s="1322"/>
      <c r="F35" s="1179"/>
      <c r="G35" s="40"/>
      <c r="H35" s="41"/>
      <c r="I35" s="41"/>
      <c r="J35" s="41"/>
      <c r="K35" s="42"/>
      <c r="L35" s="1339"/>
      <c r="M35" s="1339"/>
    </row>
    <row r="36" spans="1:13" ht="12.75">
      <c r="A36" s="36">
        <v>23</v>
      </c>
      <c r="B36" s="34" t="s">
        <v>186</v>
      </c>
      <c r="C36" s="1314" t="s">
        <v>1035</v>
      </c>
      <c r="D36" s="1314"/>
      <c r="E36" s="1314"/>
      <c r="F36" s="1179">
        <v>44561</v>
      </c>
      <c r="G36" s="43"/>
      <c r="H36" s="41"/>
      <c r="I36" s="41"/>
      <c r="J36" s="41"/>
      <c r="K36" s="42"/>
      <c r="L36" s="42"/>
      <c r="M36" s="42"/>
    </row>
    <row r="37" spans="1:13" ht="13.5" customHeight="1">
      <c r="A37" s="36">
        <v>24</v>
      </c>
      <c r="B37" s="34" t="s">
        <v>187</v>
      </c>
      <c r="C37" s="1314" t="s">
        <v>1035</v>
      </c>
      <c r="D37" s="1314"/>
      <c r="E37" s="1314"/>
      <c r="F37" s="1179">
        <v>44561</v>
      </c>
      <c r="G37" s="43"/>
      <c r="H37" s="41"/>
      <c r="I37" s="41"/>
      <c r="J37" s="41"/>
      <c r="K37" s="42"/>
      <c r="L37" s="42"/>
      <c r="M37" s="42"/>
    </row>
    <row r="38" spans="1:13" ht="12.75">
      <c r="A38" s="36">
        <v>25</v>
      </c>
      <c r="B38" s="34" t="s">
        <v>188</v>
      </c>
      <c r="C38" s="1314" t="s">
        <v>1035</v>
      </c>
      <c r="D38" s="1314"/>
      <c r="E38" s="1314"/>
      <c r="F38" s="1179">
        <v>44561</v>
      </c>
      <c r="G38" s="43"/>
      <c r="H38" s="41"/>
      <c r="I38" s="41"/>
      <c r="J38" s="41"/>
      <c r="K38" s="42"/>
      <c r="L38" s="42"/>
      <c r="M38" s="42"/>
    </row>
    <row r="39" spans="1:13" ht="12.75">
      <c r="A39" s="36">
        <v>26</v>
      </c>
      <c r="B39" s="34" t="s">
        <v>189</v>
      </c>
      <c r="C39" s="1322" t="s">
        <v>1024</v>
      </c>
      <c r="D39" s="1322"/>
      <c r="E39" s="1322"/>
      <c r="F39" s="1179">
        <v>44561</v>
      </c>
      <c r="G39" s="43"/>
      <c r="H39" s="41"/>
      <c r="I39" s="41"/>
      <c r="J39" s="41"/>
      <c r="K39" s="42"/>
      <c r="L39" s="42"/>
      <c r="M39" s="42"/>
    </row>
    <row r="40" spans="1:13" ht="13.5" customHeight="1" hidden="1">
      <c r="A40" s="36">
        <v>28</v>
      </c>
      <c r="B40" s="44"/>
      <c r="C40" s="1341"/>
      <c r="D40" s="1341"/>
      <c r="E40" s="1341"/>
      <c r="F40" s="1181"/>
      <c r="G40" s="45"/>
      <c r="H40" s="45"/>
      <c r="I40" s="45"/>
      <c r="J40" s="45"/>
      <c r="K40" s="45"/>
      <c r="L40" s="46"/>
      <c r="M40" s="46"/>
    </row>
    <row r="41" spans="1:15" ht="12.75">
      <c r="A41" s="36">
        <v>27</v>
      </c>
      <c r="B41" s="34" t="s">
        <v>190</v>
      </c>
      <c r="C41" s="1342" t="s">
        <v>1023</v>
      </c>
      <c r="D41" s="1342"/>
      <c r="E41" s="1342"/>
      <c r="F41" s="1182">
        <v>44561</v>
      </c>
      <c r="G41" s="47" t="e">
        <f>IF(AND(#REF!="",G43="",#REF!="",#REF!="",#REF!=""),"",SUM(#REF!,G43,#REF!,#REF!,#REF!))</f>
        <v>#REF!</v>
      </c>
      <c r="H41" s="47"/>
      <c r="I41" s="48"/>
      <c r="J41" s="48"/>
      <c r="K41" s="48"/>
      <c r="L41" s="48"/>
      <c r="M41" s="49"/>
      <c r="N41" s="50"/>
      <c r="O41" s="50"/>
    </row>
    <row r="42" spans="1:15" ht="14.25">
      <c r="A42" s="36">
        <v>28</v>
      </c>
      <c r="B42" s="34" t="s">
        <v>890</v>
      </c>
      <c r="C42" s="1344"/>
      <c r="D42" s="1345"/>
      <c r="E42" s="1346"/>
      <c r="F42" s="1182"/>
      <c r="G42" s="47"/>
      <c r="H42" s="47"/>
      <c r="I42" s="48"/>
      <c r="J42" s="48"/>
      <c r="K42" s="48"/>
      <c r="L42" s="48"/>
      <c r="M42" s="49"/>
      <c r="N42" s="50"/>
      <c r="O42" s="50"/>
    </row>
    <row r="43" spans="1:15" ht="12.75">
      <c r="A43" s="36">
        <v>29</v>
      </c>
      <c r="B43" s="34" t="s">
        <v>191</v>
      </c>
      <c r="C43" s="1343"/>
      <c r="D43" s="1343"/>
      <c r="E43" s="1343"/>
      <c r="F43" s="1183"/>
      <c r="G43" s="49"/>
      <c r="H43" s="51"/>
      <c r="I43" s="40"/>
      <c r="J43" s="40"/>
      <c r="K43" s="40"/>
      <c r="L43" s="40"/>
      <c r="M43" s="52"/>
      <c r="N43" s="53"/>
      <c r="O43" s="54"/>
    </row>
    <row r="44" spans="1:15" ht="14.25">
      <c r="A44" s="36">
        <v>30</v>
      </c>
      <c r="B44" s="34" t="s">
        <v>532</v>
      </c>
      <c r="C44" s="1347"/>
      <c r="D44" s="1345"/>
      <c r="E44" s="1346"/>
      <c r="F44" s="1183"/>
      <c r="G44" s="49"/>
      <c r="H44" s="51"/>
      <c r="I44" s="40"/>
      <c r="J44" s="40"/>
      <c r="K44" s="40"/>
      <c r="L44" s="40"/>
      <c r="M44" s="52"/>
      <c r="N44" s="53"/>
      <c r="O44" s="54"/>
    </row>
    <row r="45" spans="1:15" ht="12.75">
      <c r="A45" s="36">
        <v>31</v>
      </c>
      <c r="B45" s="34" t="s">
        <v>84</v>
      </c>
      <c r="C45" s="1343"/>
      <c r="D45" s="1343"/>
      <c r="E45" s="1343"/>
      <c r="F45" s="1183"/>
      <c r="G45" s="51"/>
      <c r="H45" s="51"/>
      <c r="I45" s="40"/>
      <c r="J45" s="55"/>
      <c r="K45" s="55"/>
      <c r="L45" s="55"/>
      <c r="M45" s="56"/>
      <c r="N45" s="57"/>
      <c r="O45" s="57"/>
    </row>
    <row r="46" spans="1:15" ht="12.75" customHeight="1">
      <c r="A46" s="36">
        <v>32</v>
      </c>
      <c r="B46" s="34" t="s">
        <v>893</v>
      </c>
      <c r="C46" s="1343"/>
      <c r="D46" s="1343"/>
      <c r="E46" s="1343"/>
      <c r="F46" s="1184"/>
      <c r="G46" s="49"/>
      <c r="H46" s="49"/>
      <c r="I46" s="58"/>
      <c r="J46" s="58"/>
      <c r="K46" s="58"/>
      <c r="L46" s="58"/>
      <c r="M46" s="49"/>
      <c r="N46" s="50"/>
      <c r="O46" s="50"/>
    </row>
    <row r="47" spans="1:15" ht="12.75" customHeight="1">
      <c r="A47" s="36">
        <v>33</v>
      </c>
      <c r="B47" s="34" t="s">
        <v>533</v>
      </c>
      <c r="C47" s="1347"/>
      <c r="D47" s="1345"/>
      <c r="E47" s="1346"/>
      <c r="F47" s="1184"/>
      <c r="G47" s="49"/>
      <c r="H47" s="49"/>
      <c r="I47" s="58"/>
      <c r="J47" s="58"/>
      <c r="K47" s="58"/>
      <c r="L47" s="58"/>
      <c r="M47" s="49"/>
      <c r="N47" s="50"/>
      <c r="O47" s="50"/>
    </row>
    <row r="48" spans="1:7" ht="12.75">
      <c r="A48" s="36">
        <v>34</v>
      </c>
      <c r="B48" s="59" t="s">
        <v>192</v>
      </c>
      <c r="C48" s="1314" t="s">
        <v>1035</v>
      </c>
      <c r="D48" s="1314"/>
      <c r="E48" s="1314"/>
      <c r="F48" s="1184">
        <v>44561</v>
      </c>
      <c r="G48" s="60"/>
    </row>
    <row r="49" spans="1:7" ht="12.75">
      <c r="A49" s="36">
        <v>35</v>
      </c>
      <c r="B49" s="59" t="s">
        <v>889</v>
      </c>
      <c r="C49" s="1343"/>
      <c r="D49" s="1343"/>
      <c r="E49" s="1343"/>
      <c r="F49" s="1184"/>
      <c r="G49" s="61"/>
    </row>
    <row r="50" spans="1:7" ht="12.75">
      <c r="A50" s="36">
        <v>36</v>
      </c>
      <c r="B50" s="59" t="s">
        <v>193</v>
      </c>
      <c r="C50" s="1343"/>
      <c r="D50" s="1343"/>
      <c r="E50" s="1343"/>
      <c r="F50" s="1184"/>
      <c r="G50" s="61"/>
    </row>
    <row r="51" spans="1:7" ht="12.75">
      <c r="A51" s="36">
        <v>37</v>
      </c>
      <c r="B51" s="59" t="s">
        <v>891</v>
      </c>
      <c r="C51" s="1347"/>
      <c r="D51" s="1348"/>
      <c r="E51" s="1349"/>
      <c r="F51" s="1184"/>
      <c r="G51" s="61"/>
    </row>
    <row r="52" spans="1:7" ht="12.75">
      <c r="A52" s="36">
        <v>38</v>
      </c>
      <c r="B52" s="59" t="s">
        <v>194</v>
      </c>
      <c r="C52" s="1343"/>
      <c r="D52" s="1343"/>
      <c r="E52" s="1343"/>
      <c r="F52" s="1184"/>
      <c r="G52" s="61"/>
    </row>
    <row r="53" spans="1:7" ht="12.75">
      <c r="A53" s="36">
        <v>39</v>
      </c>
      <c r="B53" s="59" t="s">
        <v>195</v>
      </c>
      <c r="C53" s="1343"/>
      <c r="D53" s="1343"/>
      <c r="E53" s="1343"/>
      <c r="F53" s="1184"/>
      <c r="G53" s="60"/>
    </row>
    <row r="54" spans="1:7" ht="12.75">
      <c r="A54" s="36">
        <v>40</v>
      </c>
      <c r="B54" s="62" t="s">
        <v>196</v>
      </c>
      <c r="C54" s="1343" t="s">
        <v>1023</v>
      </c>
      <c r="D54" s="1343"/>
      <c r="E54" s="1343"/>
      <c r="F54" s="1184">
        <v>44561</v>
      </c>
      <c r="G54" s="63"/>
    </row>
    <row r="55" spans="1:7" ht="12.75">
      <c r="A55" s="36">
        <v>41</v>
      </c>
      <c r="B55" s="62" t="s">
        <v>197</v>
      </c>
      <c r="C55" s="1314" t="s">
        <v>1035</v>
      </c>
      <c r="D55" s="1314"/>
      <c r="E55" s="1314"/>
      <c r="F55" s="1184">
        <v>44561</v>
      </c>
      <c r="G55" s="64"/>
    </row>
    <row r="56" spans="1:7" ht="12.75">
      <c r="A56" s="36">
        <f>A55+1</f>
        <v>42</v>
      </c>
      <c r="B56" s="62" t="s">
        <v>198</v>
      </c>
      <c r="C56" s="1314" t="s">
        <v>1035</v>
      </c>
      <c r="D56" s="1314"/>
      <c r="E56" s="1314"/>
      <c r="F56" s="1184">
        <v>44561</v>
      </c>
      <c r="G56" s="63"/>
    </row>
    <row r="57" spans="1:7" ht="12.75">
      <c r="A57" s="36">
        <f>A56+1</f>
        <v>43</v>
      </c>
      <c r="B57" s="62" t="s">
        <v>199</v>
      </c>
      <c r="C57" s="1314" t="s">
        <v>1035</v>
      </c>
      <c r="D57" s="1314"/>
      <c r="E57" s="1314"/>
      <c r="F57" s="1184">
        <v>44561</v>
      </c>
      <c r="G57" s="63"/>
    </row>
    <row r="58" spans="1:7" ht="12.75">
      <c r="A58" s="36">
        <f>A57+1</f>
        <v>44</v>
      </c>
      <c r="B58" s="62" t="s">
        <v>200</v>
      </c>
      <c r="C58" s="1343"/>
      <c r="D58" s="1343"/>
      <c r="E58" s="1343"/>
      <c r="F58" s="1184"/>
      <c r="G58" s="63"/>
    </row>
    <row r="59" spans="1:7" ht="12.75">
      <c r="A59" s="36">
        <f>A58+1</f>
        <v>45</v>
      </c>
      <c r="B59" s="59" t="s">
        <v>201</v>
      </c>
      <c r="C59" s="1343"/>
      <c r="D59" s="1343"/>
      <c r="E59" s="1343"/>
      <c r="F59" s="1184"/>
      <c r="G59" s="63"/>
    </row>
    <row r="60" spans="1:7" ht="12.75">
      <c r="A60" s="36">
        <v>45</v>
      </c>
      <c r="B60" s="65" t="s">
        <v>203</v>
      </c>
      <c r="C60" s="1314" t="s">
        <v>1035</v>
      </c>
      <c r="D60" s="1314"/>
      <c r="E60" s="1314"/>
      <c r="F60" s="1184">
        <v>44561</v>
      </c>
      <c r="G60" s="63"/>
    </row>
    <row r="61" spans="1:11" ht="13.5" customHeight="1">
      <c r="A61" s="36">
        <v>46</v>
      </c>
      <c r="B61" s="66" t="s">
        <v>204</v>
      </c>
      <c r="C61" s="1343"/>
      <c r="D61" s="1343"/>
      <c r="E61" s="1343"/>
      <c r="F61" s="1184"/>
      <c r="G61" s="67"/>
      <c r="K61" s="68"/>
    </row>
    <row r="62" spans="1:11" ht="15" customHeight="1">
      <c r="A62" s="36">
        <v>47</v>
      </c>
      <c r="B62" s="65" t="s">
        <v>202</v>
      </c>
      <c r="C62" s="1347"/>
      <c r="D62" s="1345"/>
      <c r="E62" s="1346"/>
      <c r="F62" s="1184"/>
      <c r="G62" s="67"/>
      <c r="K62" s="68"/>
    </row>
    <row r="63" spans="1:7" ht="12.75">
      <c r="A63" s="36">
        <v>48</v>
      </c>
      <c r="B63" s="69" t="s">
        <v>892</v>
      </c>
      <c r="C63" s="1350"/>
      <c r="D63" s="1350"/>
      <c r="E63" s="1350"/>
      <c r="F63" s="1180"/>
      <c r="G63" s="67"/>
    </row>
    <row r="64" spans="1:6" ht="12.75" customHeight="1">
      <c r="A64" s="17" t="s">
        <v>508</v>
      </c>
      <c r="B64" s="70"/>
      <c r="C64" s="70"/>
      <c r="D64" s="70"/>
      <c r="E64" s="71"/>
      <c r="F64" s="71"/>
    </row>
    <row r="65" ht="12" hidden="1"/>
    <row r="66" ht="2.25" customHeight="1"/>
    <row r="67" spans="1:6" ht="12.75">
      <c r="A67" s="1354" t="s">
        <v>637</v>
      </c>
      <c r="B67" s="1354"/>
      <c r="C67" s="1354"/>
      <c r="D67" s="1354"/>
      <c r="E67" s="1354"/>
      <c r="F67" s="1354"/>
    </row>
    <row r="68" spans="1:6" ht="48" customHeight="1">
      <c r="A68" s="72"/>
      <c r="B68" s="317" t="s">
        <v>635</v>
      </c>
      <c r="C68" s="72"/>
      <c r="D68" s="1355" t="s">
        <v>636</v>
      </c>
      <c r="E68" s="1355"/>
      <c r="F68" s="1355"/>
    </row>
  </sheetData>
  <sheetProtection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150</v>
      </c>
      <c r="B1" s="9"/>
      <c r="C1" s="1358" t="s">
        <v>848</v>
      </c>
      <c r="D1" s="1358"/>
      <c r="E1" s="73"/>
      <c r="F1" s="73"/>
    </row>
    <row r="2" spans="1:6" ht="17.25" customHeight="1">
      <c r="A2" s="11"/>
      <c r="B2" s="93" t="s">
        <v>1015</v>
      </c>
      <c r="C2" s="1358" t="s">
        <v>147</v>
      </c>
      <c r="D2" s="1358"/>
      <c r="E2" s="74"/>
      <c r="F2" s="74"/>
    </row>
    <row r="3" spans="1:5" ht="15.75" customHeight="1">
      <c r="A3" s="1359"/>
      <c r="B3" s="1359"/>
      <c r="C3" s="1359"/>
      <c r="D3" s="1359"/>
      <c r="E3" s="75"/>
    </row>
    <row r="4" spans="1:5" ht="15.75" customHeight="1">
      <c r="A4" s="76"/>
      <c r="B4" s="76"/>
      <c r="C4" s="76"/>
      <c r="D4" s="76"/>
      <c r="E4" s="75"/>
    </row>
    <row r="5" spans="1:7" ht="15.75" customHeight="1">
      <c r="A5" s="1360"/>
      <c r="B5" s="1360"/>
      <c r="C5" s="1360"/>
      <c r="D5" s="1360"/>
      <c r="E5" s="77"/>
      <c r="F5" s="77"/>
      <c r="G5" s="77"/>
    </row>
    <row r="6" spans="1:4" ht="30.75" customHeight="1">
      <c r="A6" s="1361" t="s">
        <v>206</v>
      </c>
      <c r="B6" s="1361"/>
      <c r="C6" s="1361"/>
      <c r="D6" s="1361"/>
    </row>
    <row r="7" spans="1:4" ht="15">
      <c r="A7" s="1076"/>
      <c r="B7" s="1077" t="s">
        <v>207</v>
      </c>
      <c r="C7" s="1077" t="s">
        <v>1025</v>
      </c>
      <c r="D7" s="1076" t="s">
        <v>208</v>
      </c>
    </row>
    <row r="8" spans="1:4" ht="15">
      <c r="A8" s="79" t="s">
        <v>209</v>
      </c>
      <c r="B8" s="78" t="s">
        <v>210</v>
      </c>
      <c r="C8" s="1186"/>
      <c r="D8" s="80"/>
    </row>
    <row r="9" spans="1:6" ht="15">
      <c r="A9" s="81" t="s">
        <v>45</v>
      </c>
      <c r="B9" s="80" t="s">
        <v>211</v>
      </c>
      <c r="C9" s="1187"/>
      <c r="D9" s="80"/>
      <c r="E9" s="98"/>
      <c r="F9" s="98"/>
    </row>
    <row r="10" spans="1:4" ht="15">
      <c r="A10" s="81" t="s">
        <v>11</v>
      </c>
      <c r="B10" s="80" t="s">
        <v>212</v>
      </c>
      <c r="C10" s="1187"/>
      <c r="D10" s="80"/>
    </row>
    <row r="11" spans="1:4" ht="30.75">
      <c r="A11" s="81"/>
      <c r="B11" s="82" t="s">
        <v>213</v>
      </c>
      <c r="C11" s="1187"/>
      <c r="D11" s="80"/>
    </row>
    <row r="12" spans="1:4" ht="15">
      <c r="A12" s="81"/>
      <c r="B12" s="83" t="s">
        <v>214</v>
      </c>
      <c r="C12" s="1187"/>
      <c r="D12" s="80"/>
    </row>
    <row r="13" spans="1:4" ht="15">
      <c r="A13" s="81" t="s">
        <v>29</v>
      </c>
      <c r="B13" s="80" t="s">
        <v>215</v>
      </c>
      <c r="C13" s="1187"/>
      <c r="D13" s="80"/>
    </row>
    <row r="14" spans="1:4" ht="30.75">
      <c r="A14" s="81"/>
      <c r="B14" s="82" t="s">
        <v>213</v>
      </c>
      <c r="C14" s="1188"/>
      <c r="D14" s="82"/>
    </row>
    <row r="15" spans="1:4" ht="15">
      <c r="A15" s="81"/>
      <c r="B15" s="83" t="s">
        <v>214</v>
      </c>
      <c r="C15" s="1187"/>
      <c r="D15" s="82"/>
    </row>
    <row r="16" spans="1:4" ht="15">
      <c r="A16" s="81" t="s">
        <v>216</v>
      </c>
      <c r="B16" s="84" t="s">
        <v>39</v>
      </c>
      <c r="C16" s="1187"/>
      <c r="D16" s="80"/>
    </row>
    <row r="17" spans="1:4" ht="30.75">
      <c r="A17" s="81"/>
      <c r="B17" s="82" t="s">
        <v>213</v>
      </c>
      <c r="C17" s="1188"/>
      <c r="D17" s="80"/>
    </row>
    <row r="18" spans="1:4" ht="15">
      <c r="A18" s="81"/>
      <c r="B18" s="83" t="s">
        <v>214</v>
      </c>
      <c r="C18" s="1187"/>
      <c r="D18" s="80"/>
    </row>
    <row r="19" spans="1:4" ht="15">
      <c r="A19" s="79" t="s">
        <v>217</v>
      </c>
      <c r="B19" s="85" t="s">
        <v>218</v>
      </c>
      <c r="C19" s="1190"/>
      <c r="D19" s="80"/>
    </row>
    <row r="20" spans="1:4" ht="15">
      <c r="A20" s="86" t="s">
        <v>45</v>
      </c>
      <c r="B20" s="87" t="s">
        <v>219</v>
      </c>
      <c r="C20" s="1189"/>
      <c r="D20" s="80"/>
    </row>
    <row r="21" spans="1:4" ht="15">
      <c r="A21" s="86" t="s">
        <v>11</v>
      </c>
      <c r="B21" s="87" t="s">
        <v>220</v>
      </c>
      <c r="C21" s="89"/>
      <c r="D21" s="80"/>
    </row>
    <row r="22" spans="1:4" ht="30.75">
      <c r="A22" s="81"/>
      <c r="B22" s="82" t="s">
        <v>213</v>
      </c>
      <c r="C22" s="82"/>
      <c r="D22" s="80"/>
    </row>
    <row r="23" spans="1:4" ht="18" customHeight="1">
      <c r="A23" s="81"/>
      <c r="B23" s="83" t="s">
        <v>214</v>
      </c>
      <c r="C23" s="83"/>
      <c r="D23" s="80"/>
    </row>
    <row r="24" spans="1:4" ht="18" customHeight="1">
      <c r="A24" s="86" t="s">
        <v>29</v>
      </c>
      <c r="B24" s="87" t="s">
        <v>184</v>
      </c>
      <c r="C24" s="89"/>
      <c r="D24" s="80"/>
    </row>
    <row r="25" spans="1:4" ht="30.75">
      <c r="A25" s="81"/>
      <c r="B25" s="82" t="s">
        <v>213</v>
      </c>
      <c r="C25" s="82"/>
      <c r="D25" s="80"/>
    </row>
    <row r="26" spans="1:4" ht="15">
      <c r="A26" s="81"/>
      <c r="B26" s="83" t="s">
        <v>214</v>
      </c>
      <c r="C26" s="88"/>
      <c r="D26" s="80"/>
    </row>
    <row r="27" spans="1:4" ht="15">
      <c r="A27" s="86" t="s">
        <v>52</v>
      </c>
      <c r="B27" s="87" t="s">
        <v>221</v>
      </c>
      <c r="C27" s="88"/>
      <c r="D27" s="80"/>
    </row>
    <row r="28" spans="1:4" ht="30.75">
      <c r="A28" s="81"/>
      <c r="B28" s="82" t="s">
        <v>213</v>
      </c>
      <c r="C28" s="88"/>
      <c r="D28" s="80"/>
    </row>
    <row r="29" spans="1:4" ht="15">
      <c r="A29" s="81"/>
      <c r="B29" s="83" t="s">
        <v>214</v>
      </c>
      <c r="C29" s="88"/>
      <c r="D29" s="80"/>
    </row>
    <row r="30" spans="1:4" ht="33" customHeight="1">
      <c r="A30" s="86" t="s">
        <v>70</v>
      </c>
      <c r="B30" s="90" t="s">
        <v>222</v>
      </c>
      <c r="C30" s="88"/>
      <c r="D30" s="80"/>
    </row>
    <row r="31" spans="1:4" ht="30.75">
      <c r="A31" s="86"/>
      <c r="B31" s="82" t="s">
        <v>213</v>
      </c>
      <c r="C31" s="88"/>
      <c r="D31" s="80"/>
    </row>
    <row r="32" spans="1:4" ht="16.5" customHeight="1">
      <c r="A32" s="86"/>
      <c r="B32" s="83" t="s">
        <v>214</v>
      </c>
      <c r="C32" s="88"/>
      <c r="D32" s="80"/>
    </row>
    <row r="33" spans="1:4" ht="15">
      <c r="A33" s="86" t="s">
        <v>223</v>
      </c>
      <c r="B33" s="90" t="s">
        <v>224</v>
      </c>
      <c r="C33" s="89"/>
      <c r="D33" s="80"/>
    </row>
    <row r="34" spans="1:4" ht="31.5" customHeight="1">
      <c r="A34" s="81"/>
      <c r="B34" s="82" t="s">
        <v>213</v>
      </c>
      <c r="C34" s="80"/>
      <c r="D34" s="80"/>
    </row>
    <row r="35" spans="1:4" ht="15">
      <c r="A35" s="81"/>
      <c r="B35" s="83" t="s">
        <v>214</v>
      </c>
      <c r="C35" s="80"/>
      <c r="D35" s="80"/>
    </row>
    <row r="36" spans="1:4" ht="15">
      <c r="A36" s="80"/>
      <c r="B36" s="80"/>
      <c r="C36" s="80"/>
      <c r="D36" s="80"/>
    </row>
    <row r="37" spans="1:4" ht="15">
      <c r="A37" s="91"/>
      <c r="B37" s="91"/>
      <c r="C37" s="91"/>
      <c r="D37" s="91"/>
    </row>
    <row r="38" spans="1:4" ht="12" customHeight="1">
      <c r="A38" s="91" t="s">
        <v>225</v>
      </c>
      <c r="B38" s="91"/>
      <c r="C38" s="91"/>
      <c r="D38" s="91"/>
    </row>
    <row r="39" spans="1:4" ht="18.75" customHeight="1">
      <c r="A39" s="1362" t="s">
        <v>226</v>
      </c>
      <c r="B39" s="1362"/>
      <c r="C39" s="1362"/>
      <c r="D39" s="1362"/>
    </row>
    <row r="40" spans="1:4" ht="48.75" customHeight="1">
      <c r="A40" s="1356" t="s">
        <v>846</v>
      </c>
      <c r="B40" s="1357"/>
      <c r="C40" s="1357"/>
      <c r="D40" s="1357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9">
      <selection activeCell="B16" sqref="B16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">
      <c r="A1" s="9" t="s">
        <v>150</v>
      </c>
      <c r="B1" s="9"/>
      <c r="C1" s="1358" t="s">
        <v>849</v>
      </c>
      <c r="D1" s="1358"/>
      <c r="E1" s="77"/>
      <c r="F1" s="77"/>
      <c r="G1" s="77"/>
    </row>
    <row r="2" spans="1:7" ht="12.75" customHeight="1" hidden="1">
      <c r="A2" s="92"/>
      <c r="B2" s="92"/>
      <c r="C2" s="1035"/>
      <c r="D2" s="1035"/>
      <c r="E2" s="77"/>
      <c r="F2" s="77"/>
      <c r="G2" s="77"/>
    </row>
    <row r="3" spans="1:7" ht="12" hidden="1">
      <c r="A3" s="92"/>
      <c r="B3" s="92"/>
      <c r="C3" s="1035"/>
      <c r="D3" s="1035"/>
      <c r="E3" s="77"/>
      <c r="F3" s="77"/>
      <c r="G3" s="77"/>
    </row>
    <row r="4" spans="1:7" ht="14.25" customHeight="1">
      <c r="A4" s="92"/>
      <c r="B4" s="93" t="s">
        <v>1015</v>
      </c>
      <c r="C4" s="1358" t="s">
        <v>147</v>
      </c>
      <c r="D4" s="1358"/>
      <c r="E4" s="77"/>
      <c r="F4" s="77"/>
      <c r="G4" s="77"/>
    </row>
    <row r="5" spans="1:7" ht="12.75" customHeight="1">
      <c r="A5" s="1359"/>
      <c r="B5" s="1359"/>
      <c r="C5" s="1359"/>
      <c r="D5" s="1359"/>
      <c r="E5" s="77"/>
      <c r="F5" s="77"/>
      <c r="G5" s="77"/>
    </row>
    <row r="6" spans="1:7" ht="12" customHeight="1">
      <c r="A6" s="93"/>
      <c r="B6" s="94"/>
      <c r="C6" s="94"/>
      <c r="D6" s="94"/>
      <c r="E6" s="77"/>
      <c r="F6" s="77"/>
      <c r="G6" s="77"/>
    </row>
    <row r="7" spans="1:4" ht="15">
      <c r="A7" s="91"/>
      <c r="B7" s="91"/>
      <c r="C7" s="91"/>
      <c r="D7" s="91"/>
    </row>
    <row r="8" spans="1:5" ht="38.25" customHeight="1">
      <c r="A8" s="1365" t="s">
        <v>227</v>
      </c>
      <c r="B8" s="1365"/>
      <c r="C8" s="1365"/>
      <c r="D8" s="1365"/>
      <c r="E8" s="76"/>
    </row>
    <row r="9" spans="1:4" ht="15">
      <c r="A9" s="1076"/>
      <c r="B9" s="1078" t="s">
        <v>228</v>
      </c>
      <c r="C9" s="1077" t="s">
        <v>1026</v>
      </c>
      <c r="D9" s="1076" t="s">
        <v>208</v>
      </c>
    </row>
    <row r="10" spans="1:4" ht="15">
      <c r="A10" s="78" t="s">
        <v>37</v>
      </c>
      <c r="B10" s="96" t="s">
        <v>195</v>
      </c>
      <c r="C10" s="1186"/>
      <c r="D10" s="78"/>
    </row>
    <row r="11" spans="1:4" ht="15">
      <c r="A11" s="96" t="s">
        <v>45</v>
      </c>
      <c r="B11" s="96" t="s">
        <v>229</v>
      </c>
      <c r="C11" s="1191"/>
      <c r="D11" s="80"/>
    </row>
    <row r="12" spans="1:4" ht="15">
      <c r="A12" s="86" t="s">
        <v>11</v>
      </c>
      <c r="B12" s="87" t="s">
        <v>196</v>
      </c>
      <c r="C12" s="89"/>
      <c r="D12" s="80"/>
    </row>
    <row r="13" spans="1:4" ht="30.75">
      <c r="A13" s="86"/>
      <c r="B13" s="82" t="s">
        <v>213</v>
      </c>
      <c r="C13" s="82"/>
      <c r="D13" s="82"/>
    </row>
    <row r="14" spans="1:4" ht="15">
      <c r="A14" s="86"/>
      <c r="B14" s="82" t="s">
        <v>230</v>
      </c>
      <c r="C14" s="82"/>
      <c r="D14" s="82"/>
    </row>
    <row r="15" spans="1:4" ht="15">
      <c r="A15" s="86" t="s">
        <v>29</v>
      </c>
      <c r="B15" s="87" t="s">
        <v>197</v>
      </c>
      <c r="C15" s="89"/>
      <c r="D15" s="80"/>
    </row>
    <row r="16" spans="1:4" ht="30.75" customHeight="1">
      <c r="A16" s="86"/>
      <c r="B16" s="82" t="s">
        <v>213</v>
      </c>
      <c r="C16" s="82"/>
      <c r="D16" s="82"/>
    </row>
    <row r="17" spans="1:4" ht="18" customHeight="1">
      <c r="A17" s="86"/>
      <c r="B17" s="82" t="s">
        <v>231</v>
      </c>
      <c r="C17" s="82"/>
      <c r="D17" s="82"/>
    </row>
    <row r="18" spans="1:4" ht="15">
      <c r="A18" s="86" t="s">
        <v>70</v>
      </c>
      <c r="B18" s="87" t="s">
        <v>232</v>
      </c>
      <c r="C18" s="89"/>
      <c r="D18" s="80"/>
    </row>
    <row r="19" spans="1:4" ht="30.75">
      <c r="A19" s="86"/>
      <c r="B19" s="82" t="s">
        <v>213</v>
      </c>
      <c r="C19" s="82"/>
      <c r="D19" s="82"/>
    </row>
    <row r="20" spans="1:4" ht="19.5" customHeight="1">
      <c r="A20" s="86"/>
      <c r="B20" s="82" t="s">
        <v>233</v>
      </c>
      <c r="C20" s="82"/>
      <c r="D20" s="82"/>
    </row>
    <row r="21" spans="1:4" ht="31.5" customHeight="1">
      <c r="A21" s="86" t="s">
        <v>234</v>
      </c>
      <c r="B21" s="90" t="s">
        <v>222</v>
      </c>
      <c r="C21" s="89"/>
      <c r="D21" s="80"/>
    </row>
    <row r="22" spans="1:4" ht="30.75" customHeight="1">
      <c r="A22" s="86"/>
      <c r="B22" s="82" t="s">
        <v>213</v>
      </c>
      <c r="C22" s="82"/>
      <c r="D22" s="82"/>
    </row>
    <row r="23" spans="1:4" ht="15">
      <c r="A23" s="86"/>
      <c r="B23" s="82" t="s">
        <v>230</v>
      </c>
      <c r="C23" s="82"/>
      <c r="D23" s="82"/>
    </row>
    <row r="24" spans="1:4" ht="15">
      <c r="A24" s="95" t="s">
        <v>223</v>
      </c>
      <c r="B24" s="96" t="s">
        <v>236</v>
      </c>
      <c r="C24" s="1215"/>
      <c r="D24" s="80"/>
    </row>
    <row r="25" spans="1:4" ht="30.75">
      <c r="A25" s="86"/>
      <c r="B25" s="82" t="s">
        <v>213</v>
      </c>
      <c r="C25" s="82"/>
      <c r="D25" s="82"/>
    </row>
    <row r="26" spans="1:4" ht="15">
      <c r="A26" s="87"/>
      <c r="B26" s="82" t="s">
        <v>230</v>
      </c>
      <c r="C26" s="82"/>
      <c r="D26" s="82"/>
    </row>
    <row r="27" spans="1:4" ht="15">
      <c r="A27" s="91" t="s">
        <v>225</v>
      </c>
      <c r="B27" s="91"/>
      <c r="C27" s="91"/>
      <c r="D27" s="91"/>
    </row>
    <row r="28" spans="1:4" ht="15.75" customHeight="1">
      <c r="A28" s="1364" t="s">
        <v>640</v>
      </c>
      <c r="B28" s="1364"/>
      <c r="C28" s="1364"/>
      <c r="D28" s="1364"/>
    </row>
    <row r="29" spans="1:4" ht="46.5" customHeight="1">
      <c r="A29" s="1356" t="s">
        <v>846</v>
      </c>
      <c r="B29" s="1357"/>
      <c r="C29" s="1357"/>
      <c r="D29" s="1357"/>
    </row>
    <row r="30" spans="1:4" ht="20.25" customHeight="1">
      <c r="A30" s="1363"/>
      <c r="B30" s="1364"/>
      <c r="C30" s="1364"/>
      <c r="D30" s="1364"/>
    </row>
    <row r="31" spans="1:4" ht="12.75">
      <c r="A31" s="97"/>
      <c r="B31" s="97"/>
      <c r="C31" s="97"/>
      <c r="D31" s="97"/>
    </row>
    <row r="32" spans="1:4" ht="12">
      <c r="A32" s="98"/>
      <c r="B32" s="98"/>
      <c r="C32" s="98"/>
      <c r="D32" s="98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3">
      <selection activeCell="F29" sqref="F29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237</v>
      </c>
      <c r="B1" s="9"/>
      <c r="C1" s="9"/>
      <c r="D1" s="13"/>
      <c r="E1" s="1358" t="s">
        <v>850</v>
      </c>
      <c r="F1" s="1358"/>
      <c r="G1" s="75"/>
      <c r="H1" s="99"/>
    </row>
    <row r="2" spans="2:8" ht="15.75" customHeight="1">
      <c r="B2" s="1366" t="s">
        <v>1015</v>
      </c>
      <c r="C2" s="1367"/>
      <c r="D2" s="1367"/>
      <c r="E2" s="1358" t="s">
        <v>147</v>
      </c>
      <c r="F2" s="1358"/>
      <c r="G2" s="75"/>
      <c r="H2" s="100"/>
    </row>
    <row r="3" spans="1:8" ht="16.5" customHeight="1">
      <c r="A3" s="100"/>
      <c r="B3" s="100"/>
      <c r="C3" s="100"/>
      <c r="D3" s="100"/>
      <c r="E3" s="101"/>
      <c r="F3" s="101"/>
      <c r="G3" s="75"/>
      <c r="H3" s="100"/>
    </row>
    <row r="4" spans="1:11" ht="13.5" customHeight="1">
      <c r="A4" s="102"/>
      <c r="B4" s="102"/>
      <c r="C4" s="102"/>
      <c r="D4" s="102"/>
      <c r="E4" s="102"/>
      <c r="F4" s="102"/>
      <c r="G4" s="102"/>
      <c r="H4" s="102"/>
      <c r="I4" s="103"/>
      <c r="J4" s="103"/>
      <c r="K4" s="103"/>
    </row>
    <row r="5" spans="1:11" ht="31.5" customHeight="1">
      <c r="A5" s="1365" t="s">
        <v>238</v>
      </c>
      <c r="B5" s="1365"/>
      <c r="C5" s="1365"/>
      <c r="D5" s="1365"/>
      <c r="E5" s="1365"/>
      <c r="F5" s="1365"/>
      <c r="G5" s="102"/>
      <c r="H5" s="102"/>
      <c r="I5" s="103"/>
      <c r="J5" s="103"/>
      <c r="K5" s="103"/>
    </row>
    <row r="6" spans="1:6" ht="12.75" customHeight="1">
      <c r="A6" s="1368" t="s">
        <v>72</v>
      </c>
      <c r="B6" s="1368"/>
      <c r="C6" s="1368"/>
      <c r="D6" s="1368"/>
      <c r="E6" s="1079" t="s">
        <v>1025</v>
      </c>
      <c r="F6" s="1080" t="s">
        <v>239</v>
      </c>
    </row>
    <row r="7" spans="1:6" ht="12.75" customHeight="1">
      <c r="A7" s="104" t="s">
        <v>209</v>
      </c>
      <c r="B7" s="1369" t="s">
        <v>240</v>
      </c>
      <c r="C7" s="1369"/>
      <c r="D7" s="1369"/>
      <c r="E7" s="105"/>
      <c r="F7" s="106"/>
    </row>
    <row r="8" spans="1:6" ht="12.75">
      <c r="A8" s="104" t="s">
        <v>37</v>
      </c>
      <c r="B8" s="107" t="s">
        <v>241</v>
      </c>
      <c r="C8" s="107"/>
      <c r="D8" s="107"/>
      <c r="E8" s="105"/>
      <c r="F8" s="106"/>
    </row>
    <row r="9" spans="1:6" ht="12.75" customHeight="1">
      <c r="A9" s="104"/>
      <c r="B9" s="1370" t="s">
        <v>242</v>
      </c>
      <c r="C9" s="1370"/>
      <c r="D9" s="1370"/>
      <c r="E9" s="105"/>
      <c r="F9" s="106"/>
    </row>
    <row r="10" spans="1:6" ht="12.75" customHeight="1">
      <c r="A10" s="104"/>
      <c r="B10" s="1370" t="s">
        <v>243</v>
      </c>
      <c r="C10" s="1370"/>
      <c r="D10" s="1370"/>
      <c r="E10" s="105"/>
      <c r="F10" s="106"/>
    </row>
    <row r="11" spans="1:6" ht="12.75" customHeight="1">
      <c r="A11" s="104" t="s">
        <v>223</v>
      </c>
      <c r="B11" s="1370" t="s">
        <v>244</v>
      </c>
      <c r="C11" s="1370"/>
      <c r="D11" s="1370"/>
      <c r="E11" s="105"/>
      <c r="F11" s="106"/>
    </row>
    <row r="12" spans="1:6" ht="12.75" customHeight="1">
      <c r="A12" s="104"/>
      <c r="B12" s="1370" t="s">
        <v>242</v>
      </c>
      <c r="C12" s="1370"/>
      <c r="D12" s="1370"/>
      <c r="E12" s="105"/>
      <c r="F12" s="106"/>
    </row>
    <row r="13" spans="1:6" ht="12.75" customHeight="1">
      <c r="A13" s="104"/>
      <c r="B13" s="1370" t="s">
        <v>243</v>
      </c>
      <c r="C13" s="1370"/>
      <c r="D13" s="1370"/>
      <c r="E13" s="105"/>
      <c r="F13" s="106"/>
    </row>
    <row r="14" spans="1:6" ht="12.75">
      <c r="A14" s="104" t="s">
        <v>245</v>
      </c>
      <c r="B14" s="1371" t="s">
        <v>246</v>
      </c>
      <c r="C14" s="1371"/>
      <c r="D14" s="1371"/>
      <c r="E14" s="105"/>
      <c r="F14" s="106"/>
    </row>
    <row r="15" spans="1:6" ht="12.75" customHeight="1">
      <c r="A15" s="104"/>
      <c r="B15" s="1370" t="s">
        <v>242</v>
      </c>
      <c r="C15" s="1370"/>
      <c r="D15" s="1370"/>
      <c r="E15" s="105"/>
      <c r="F15" s="106"/>
    </row>
    <row r="16" spans="1:6" ht="12.75" customHeight="1">
      <c r="A16" s="104"/>
      <c r="B16" s="1370" t="s">
        <v>243</v>
      </c>
      <c r="C16" s="1370"/>
      <c r="D16" s="1370"/>
      <c r="E16" s="105"/>
      <c r="F16" s="106"/>
    </row>
    <row r="17" spans="1:6" ht="12.75" customHeight="1">
      <c r="A17" s="104" t="s">
        <v>247</v>
      </c>
      <c r="B17" s="1370" t="s">
        <v>248</v>
      </c>
      <c r="C17" s="1370"/>
      <c r="D17" s="1370"/>
      <c r="E17" s="105"/>
      <c r="F17" s="106"/>
    </row>
    <row r="18" spans="1:6" ht="12.75" customHeight="1">
      <c r="A18" s="104"/>
      <c r="B18" s="1370" t="s">
        <v>242</v>
      </c>
      <c r="C18" s="1370"/>
      <c r="D18" s="1370"/>
      <c r="E18" s="105"/>
      <c r="F18" s="106"/>
    </row>
    <row r="19" spans="1:6" ht="12.75" customHeight="1">
      <c r="A19" s="104"/>
      <c r="B19" s="1370" t="s">
        <v>243</v>
      </c>
      <c r="C19" s="1370"/>
      <c r="D19" s="1370"/>
      <c r="E19" s="105"/>
      <c r="F19" s="106"/>
    </row>
    <row r="20" spans="1:6" ht="12.75">
      <c r="A20" s="104" t="s">
        <v>217</v>
      </c>
      <c r="B20" s="1369" t="s">
        <v>249</v>
      </c>
      <c r="C20" s="1369"/>
      <c r="D20" s="1369"/>
      <c r="E20" s="1192">
        <v>5769345.06</v>
      </c>
      <c r="F20" s="106"/>
    </row>
    <row r="21" spans="1:6" ht="12.75" customHeight="1">
      <c r="A21" s="104" t="s">
        <v>45</v>
      </c>
      <c r="B21" s="1370" t="s">
        <v>250</v>
      </c>
      <c r="C21" s="1370"/>
      <c r="D21" s="1370"/>
      <c r="E21" s="105"/>
      <c r="F21" s="106"/>
    </row>
    <row r="22" spans="1:6" ht="12.75" customHeight="1">
      <c r="A22" s="104"/>
      <c r="B22" s="1370" t="s">
        <v>242</v>
      </c>
      <c r="C22" s="1370"/>
      <c r="D22" s="1370"/>
      <c r="E22" s="105"/>
      <c r="F22" s="106"/>
    </row>
    <row r="23" spans="1:6" ht="12.75" customHeight="1">
      <c r="A23" s="104"/>
      <c r="B23" s="1370" t="s">
        <v>243</v>
      </c>
      <c r="C23" s="1370"/>
      <c r="D23" s="1370"/>
      <c r="E23" s="105"/>
      <c r="F23" s="106"/>
    </row>
    <row r="24" spans="1:6" ht="12.75">
      <c r="A24" s="104" t="s">
        <v>216</v>
      </c>
      <c r="B24" s="1371" t="s">
        <v>251</v>
      </c>
      <c r="C24" s="1371"/>
      <c r="D24" s="1371"/>
      <c r="E24" s="105">
        <v>644884.12</v>
      </c>
      <c r="F24" s="106"/>
    </row>
    <row r="25" spans="1:6" ht="12.75" customHeight="1">
      <c r="A25" s="104"/>
      <c r="B25" s="1370" t="s">
        <v>242</v>
      </c>
      <c r="C25" s="1370"/>
      <c r="D25" s="1370"/>
      <c r="E25" s="105">
        <v>1064.26</v>
      </c>
      <c r="F25" s="106"/>
    </row>
    <row r="26" spans="1:6" ht="12.75" customHeight="1">
      <c r="A26" s="104"/>
      <c r="B26" s="1370" t="s">
        <v>1055</v>
      </c>
      <c r="C26" s="1370"/>
      <c r="D26" s="1370"/>
      <c r="E26" s="105">
        <v>1064.26</v>
      </c>
      <c r="F26" s="106" t="s">
        <v>1061</v>
      </c>
    </row>
    <row r="27" spans="1:6" ht="12.75">
      <c r="A27" s="104" t="s">
        <v>223</v>
      </c>
      <c r="B27" s="1371" t="s">
        <v>252</v>
      </c>
      <c r="C27" s="1371"/>
      <c r="D27" s="1371"/>
      <c r="E27" s="105"/>
      <c r="F27" s="106"/>
    </row>
    <row r="28" spans="1:6" ht="12.75" customHeight="1">
      <c r="A28" s="104"/>
      <c r="B28" s="1370" t="s">
        <v>242</v>
      </c>
      <c r="C28" s="1370"/>
      <c r="D28" s="1370"/>
      <c r="E28" s="105"/>
      <c r="F28" s="106"/>
    </row>
    <row r="29" spans="1:6" ht="12.75" customHeight="1">
      <c r="A29" s="104"/>
      <c r="B29" s="1370" t="s">
        <v>243</v>
      </c>
      <c r="C29" s="1370"/>
      <c r="D29" s="1370"/>
      <c r="E29" s="105"/>
      <c r="F29" s="106"/>
    </row>
    <row r="30" spans="1:6" ht="12.75">
      <c r="A30" s="104" t="s">
        <v>253</v>
      </c>
      <c r="B30" s="1371" t="s">
        <v>254</v>
      </c>
      <c r="C30" s="1371"/>
      <c r="D30" s="1371"/>
      <c r="E30" s="105"/>
      <c r="F30" s="106"/>
    </row>
    <row r="31" spans="1:6" ht="12.75" customHeight="1">
      <c r="A31" s="104"/>
      <c r="B31" s="1370" t="s">
        <v>242</v>
      </c>
      <c r="C31" s="1370"/>
      <c r="D31" s="1370"/>
      <c r="E31" s="105"/>
      <c r="F31" s="106"/>
    </row>
    <row r="32" spans="1:6" ht="12.75" customHeight="1">
      <c r="A32" s="104"/>
      <c r="B32" s="1370" t="s">
        <v>243</v>
      </c>
      <c r="C32" s="1370"/>
      <c r="D32" s="1370"/>
      <c r="E32" s="105"/>
      <c r="F32" s="106"/>
    </row>
    <row r="33" spans="1:6" ht="12.75">
      <c r="A33" s="104" t="s">
        <v>255</v>
      </c>
      <c r="B33" s="1371" t="s">
        <v>256</v>
      </c>
      <c r="C33" s="1371"/>
      <c r="D33" s="1371"/>
      <c r="E33" s="105"/>
      <c r="F33" s="106"/>
    </row>
    <row r="34" spans="1:6" ht="12.75" customHeight="1">
      <c r="A34" s="104"/>
      <c r="B34" s="1370" t="s">
        <v>242</v>
      </c>
      <c r="C34" s="1370"/>
      <c r="D34" s="1370"/>
      <c r="E34" s="105"/>
      <c r="F34" s="106"/>
    </row>
    <row r="35" spans="1:6" ht="12.75" customHeight="1">
      <c r="A35" s="104"/>
      <c r="B35" s="1370" t="s">
        <v>243</v>
      </c>
      <c r="C35" s="1370"/>
      <c r="D35" s="1370"/>
      <c r="E35" s="105"/>
      <c r="F35" s="106"/>
    </row>
    <row r="36" spans="1:6" ht="12.75" customHeight="1">
      <c r="A36" s="104" t="s">
        <v>257</v>
      </c>
      <c r="B36" s="1370" t="s">
        <v>258</v>
      </c>
      <c r="C36" s="1370"/>
      <c r="D36" s="1370"/>
      <c r="E36" s="105"/>
      <c r="F36" s="106"/>
    </row>
    <row r="37" spans="1:6" ht="12.75" customHeight="1">
      <c r="A37" s="104"/>
      <c r="B37" s="1370" t="s">
        <v>242</v>
      </c>
      <c r="C37" s="1370"/>
      <c r="D37" s="1370"/>
      <c r="E37" s="105"/>
      <c r="F37" s="106"/>
    </row>
    <row r="38" spans="1:6" ht="12.75" customHeight="1">
      <c r="A38" s="104"/>
      <c r="B38" s="1370" t="s">
        <v>243</v>
      </c>
      <c r="C38" s="1370"/>
      <c r="D38" s="1370"/>
      <c r="E38" s="105"/>
      <c r="F38" s="106"/>
    </row>
    <row r="39" spans="1:6" ht="12.75">
      <c r="A39" s="104" t="s">
        <v>259</v>
      </c>
      <c r="B39" s="1371" t="s">
        <v>260</v>
      </c>
      <c r="C39" s="1371"/>
      <c r="D39" s="1371"/>
      <c r="E39" s="105"/>
      <c r="F39" s="106"/>
    </row>
    <row r="40" spans="1:6" ht="12.75" customHeight="1">
      <c r="A40" s="104"/>
      <c r="B40" s="1370" t="s">
        <v>242</v>
      </c>
      <c r="C40" s="1370"/>
      <c r="D40" s="1370"/>
      <c r="E40" s="105"/>
      <c r="F40" s="106"/>
    </row>
    <row r="41" spans="1:6" ht="12.75" customHeight="1">
      <c r="A41" s="104"/>
      <c r="B41" s="1370" t="s">
        <v>243</v>
      </c>
      <c r="C41" s="1370"/>
      <c r="D41" s="1370"/>
      <c r="E41" s="105"/>
      <c r="F41" s="106"/>
    </row>
    <row r="42" spans="1:6" ht="14.25" customHeight="1">
      <c r="A42" s="104" t="s">
        <v>261</v>
      </c>
      <c r="B42" s="1374" t="s">
        <v>262</v>
      </c>
      <c r="C42" s="1374"/>
      <c r="D42" s="1374"/>
      <c r="E42" s="1192"/>
      <c r="F42" s="106"/>
    </row>
    <row r="43" spans="1:6" ht="12.75" customHeight="1">
      <c r="A43" s="104" t="s">
        <v>45</v>
      </c>
      <c r="B43" s="1370" t="s">
        <v>263</v>
      </c>
      <c r="C43" s="1370"/>
      <c r="D43" s="1370"/>
      <c r="E43" s="105"/>
      <c r="F43" s="106"/>
    </row>
    <row r="44" spans="1:6" ht="12.75" customHeight="1">
      <c r="A44" s="104"/>
      <c r="B44" s="1370" t="s">
        <v>242</v>
      </c>
      <c r="C44" s="1370"/>
      <c r="D44" s="1370"/>
      <c r="E44" s="105"/>
      <c r="F44" s="106"/>
    </row>
    <row r="45" spans="1:6" ht="12.75" customHeight="1">
      <c r="A45" s="104"/>
      <c r="B45" s="1370" t="s">
        <v>243</v>
      </c>
      <c r="C45" s="1370"/>
      <c r="D45" s="1370"/>
      <c r="E45" s="105"/>
      <c r="F45" s="106"/>
    </row>
    <row r="46" spans="1:6" ht="12.75" customHeight="1">
      <c r="A46" s="104" t="s">
        <v>216</v>
      </c>
      <c r="B46" s="1370" t="s">
        <v>264</v>
      </c>
      <c r="C46" s="1370"/>
      <c r="D46" s="1370"/>
      <c r="E46" s="105"/>
      <c r="F46" s="106"/>
    </row>
    <row r="47" spans="1:6" ht="12.75" customHeight="1">
      <c r="A47" s="104"/>
      <c r="B47" s="1370" t="s">
        <v>242</v>
      </c>
      <c r="C47" s="1370"/>
      <c r="D47" s="1370"/>
      <c r="E47" s="105"/>
      <c r="F47" s="106"/>
    </row>
    <row r="48" spans="1:6" ht="12.75" customHeight="1">
      <c r="A48" s="104"/>
      <c r="B48" s="1370" t="s">
        <v>243</v>
      </c>
      <c r="C48" s="1370"/>
      <c r="D48" s="1370"/>
      <c r="E48" s="105"/>
      <c r="F48" s="106"/>
    </row>
    <row r="49" spans="1:6" s="108" customFormat="1" ht="15" customHeight="1">
      <c r="A49" s="104" t="s">
        <v>235</v>
      </c>
      <c r="B49" s="1369" t="s">
        <v>265</v>
      </c>
      <c r="C49" s="1369"/>
      <c r="D49" s="1369"/>
      <c r="E49" s="105"/>
      <c r="F49" s="105"/>
    </row>
    <row r="50" spans="1:6" s="108" customFormat="1" ht="17.25" customHeight="1">
      <c r="A50" s="104" t="s">
        <v>45</v>
      </c>
      <c r="B50" s="1371" t="s">
        <v>265</v>
      </c>
      <c r="C50" s="1371"/>
      <c r="D50" s="1371"/>
      <c r="E50" s="105"/>
      <c r="F50" s="105"/>
    </row>
    <row r="51" spans="1:6" ht="12.75" customHeight="1">
      <c r="A51" s="104"/>
      <c r="B51" s="1370" t="s">
        <v>242</v>
      </c>
      <c r="C51" s="1370"/>
      <c r="D51" s="1370"/>
      <c r="E51" s="105"/>
      <c r="F51" s="106"/>
    </row>
    <row r="52" spans="1:6" ht="12.75" customHeight="1">
      <c r="A52" s="104"/>
      <c r="B52" s="1370" t="s">
        <v>243</v>
      </c>
      <c r="C52" s="1370"/>
      <c r="D52" s="1370"/>
      <c r="E52" s="105"/>
      <c r="F52" s="106"/>
    </row>
    <row r="53" spans="1:6" s="108" customFormat="1" ht="15" customHeight="1">
      <c r="A53" s="104" t="s">
        <v>266</v>
      </c>
      <c r="B53" s="1369" t="s">
        <v>267</v>
      </c>
      <c r="C53" s="1369"/>
      <c r="D53" s="1369"/>
      <c r="E53" s="1192"/>
      <c r="F53" s="105"/>
    </row>
    <row r="54" spans="1:6" s="108" customFormat="1" ht="18" customHeight="1">
      <c r="A54" s="104" t="s">
        <v>45</v>
      </c>
      <c r="B54" s="1371" t="s">
        <v>268</v>
      </c>
      <c r="C54" s="1371"/>
      <c r="D54" s="1371"/>
      <c r="E54" s="105"/>
      <c r="F54" s="105"/>
    </row>
    <row r="55" spans="1:6" ht="12.75" customHeight="1">
      <c r="A55" s="104"/>
      <c r="B55" s="1370" t="s">
        <v>242</v>
      </c>
      <c r="C55" s="1370"/>
      <c r="D55" s="1370"/>
      <c r="E55" s="105"/>
      <c r="F55" s="106"/>
    </row>
    <row r="56" spans="1:6" ht="12.75" customHeight="1">
      <c r="A56" s="104"/>
      <c r="B56" s="1370" t="s">
        <v>243</v>
      </c>
      <c r="C56" s="1370"/>
      <c r="D56" s="1370"/>
      <c r="E56" s="105"/>
      <c r="F56" s="106"/>
    </row>
    <row r="57" spans="1:7" s="108" customFormat="1" ht="15.75" customHeight="1">
      <c r="A57" s="104" t="s">
        <v>269</v>
      </c>
      <c r="B57" s="1374" t="s">
        <v>270</v>
      </c>
      <c r="C57" s="1374"/>
      <c r="D57" s="1374"/>
      <c r="E57" s="105"/>
      <c r="F57" s="105"/>
      <c r="G57" s="10"/>
    </row>
    <row r="58" spans="1:10" s="108" customFormat="1" ht="15" customHeight="1">
      <c r="A58" s="104" t="s">
        <v>37</v>
      </c>
      <c r="B58" s="1370" t="s">
        <v>268</v>
      </c>
      <c r="C58" s="1370"/>
      <c r="D58" s="1370"/>
      <c r="E58" s="105"/>
      <c r="F58" s="105"/>
      <c r="J58" s="109"/>
    </row>
    <row r="59" spans="1:6" ht="12.75" customHeight="1">
      <c r="A59" s="104"/>
      <c r="B59" s="1370" t="s">
        <v>242</v>
      </c>
      <c r="C59" s="1370"/>
      <c r="D59" s="1370"/>
      <c r="E59" s="105"/>
      <c r="F59" s="106"/>
    </row>
    <row r="60" spans="1:6" ht="12.75" customHeight="1">
      <c r="A60" s="104"/>
      <c r="B60" s="1370" t="s">
        <v>243</v>
      </c>
      <c r="C60" s="1370"/>
      <c r="D60" s="1370"/>
      <c r="E60" s="105"/>
      <c r="F60" s="106"/>
    </row>
    <row r="61" spans="1:6" ht="12.75" customHeight="1">
      <c r="A61" s="91" t="s">
        <v>297</v>
      </c>
      <c r="B61" s="91"/>
      <c r="C61" s="111"/>
      <c r="D61" s="111"/>
      <c r="E61" s="112"/>
      <c r="F61" s="110"/>
    </row>
    <row r="62" spans="1:6" ht="12.75">
      <c r="A62" s="113"/>
      <c r="B62" s="113"/>
      <c r="C62" s="113"/>
      <c r="D62" s="113"/>
      <c r="E62" s="113"/>
      <c r="F62" s="110"/>
    </row>
    <row r="63" spans="1:6" ht="12.75">
      <c r="A63" s="1377" t="s">
        <v>642</v>
      </c>
      <c r="B63" s="1377"/>
      <c r="C63" s="1377"/>
      <c r="D63" s="1377"/>
      <c r="E63" s="1377"/>
      <c r="F63" s="1377"/>
    </row>
    <row r="64" spans="1:6" ht="12.75">
      <c r="A64" s="1375" t="s">
        <v>641</v>
      </c>
      <c r="B64" s="1376"/>
      <c r="C64" s="1376"/>
      <c r="D64" s="1376"/>
      <c r="E64" s="1376"/>
      <c r="F64" s="1376"/>
    </row>
    <row r="65" spans="1:6" ht="13.5" customHeight="1">
      <c r="A65" s="1372" t="s">
        <v>665</v>
      </c>
      <c r="B65" s="1373"/>
      <c r="C65" s="1373"/>
      <c r="D65" s="1373"/>
      <c r="E65" s="1373"/>
      <c r="F65" s="1373"/>
    </row>
    <row r="66" spans="1:6" ht="25.5" customHeight="1">
      <c r="A66" s="98"/>
      <c r="B66" s="98"/>
      <c r="C66" s="98"/>
      <c r="D66" s="98"/>
      <c r="E66" s="98"/>
      <c r="F66" s="114"/>
    </row>
    <row r="67" spans="1:6" ht="12">
      <c r="A67" s="98"/>
      <c r="B67" s="98"/>
      <c r="C67" s="98"/>
      <c r="D67" s="98"/>
      <c r="E67" s="98"/>
      <c r="F67" s="98"/>
    </row>
    <row r="68" spans="1:6" ht="12">
      <c r="A68" s="98"/>
      <c r="B68" s="98"/>
      <c r="C68" s="98"/>
      <c r="D68" s="98"/>
      <c r="E68" s="98"/>
      <c r="F68" s="98"/>
    </row>
  </sheetData>
  <sheetProtection selectLockedCells="1" selectUnlockedCells="1"/>
  <mergeCells count="61"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3:D33"/>
    <mergeCell ref="B22:D22"/>
    <mergeCell ref="B34:D34"/>
    <mergeCell ref="B28:D28"/>
    <mergeCell ref="B30:D30"/>
    <mergeCell ref="B31:D31"/>
    <mergeCell ref="B32:D32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40:D40"/>
    <mergeCell ref="A65:F65"/>
    <mergeCell ref="B9:D9"/>
    <mergeCell ref="B14:D14"/>
    <mergeCell ref="B15:D15"/>
    <mergeCell ref="B16:D16"/>
    <mergeCell ref="B17:D17"/>
    <mergeCell ref="B23:D23"/>
    <mergeCell ref="B21:D21"/>
    <mergeCell ref="B10:D10"/>
    <mergeCell ref="B11:D11"/>
    <mergeCell ref="B12:D12"/>
    <mergeCell ref="B13:D13"/>
    <mergeCell ref="B29:D29"/>
    <mergeCell ref="B24:D24"/>
    <mergeCell ref="B25:D25"/>
    <mergeCell ref="B26:D26"/>
    <mergeCell ref="B27:D27"/>
    <mergeCell ref="B18:D18"/>
    <mergeCell ref="B19:D19"/>
    <mergeCell ref="B20:D20"/>
    <mergeCell ref="B2:D2"/>
    <mergeCell ref="E1:F1"/>
    <mergeCell ref="E2:F2"/>
    <mergeCell ref="A5:F5"/>
    <mergeCell ref="A6:D6"/>
    <mergeCell ref="B7:D7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7">
      <selection activeCell="E13" sqref="E13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237</v>
      </c>
      <c r="B1" s="9"/>
      <c r="C1" s="9"/>
      <c r="D1" s="13"/>
      <c r="E1" s="651" t="s">
        <v>851</v>
      </c>
    </row>
    <row r="2" spans="2:5" ht="16.5" customHeight="1">
      <c r="B2" s="93" t="s">
        <v>1015</v>
      </c>
      <c r="C2" s="93"/>
      <c r="D2" s="93"/>
      <c r="E2" s="651" t="s">
        <v>147</v>
      </c>
    </row>
    <row r="3" spans="1:8" ht="17.25" customHeight="1">
      <c r="A3" s="1359"/>
      <c r="B3" s="1359"/>
      <c r="C3" s="1359"/>
      <c r="D3" s="1359"/>
      <c r="E3" s="1359"/>
      <c r="F3" s="75"/>
      <c r="G3" s="100"/>
      <c r="H3" s="100"/>
    </row>
    <row r="4" spans="1:8" ht="18.75" customHeight="1">
      <c r="A4" s="115"/>
      <c r="B4" s="115"/>
      <c r="C4" s="115"/>
      <c r="D4" s="115"/>
      <c r="E4" s="115"/>
      <c r="F4" s="115"/>
      <c r="G4" s="115"/>
      <c r="H4" s="77"/>
    </row>
    <row r="5" spans="1:8" ht="33.75" customHeight="1">
      <c r="A5" s="1380" t="s">
        <v>272</v>
      </c>
      <c r="B5" s="1380"/>
      <c r="C5" s="1380"/>
      <c r="D5" s="1380"/>
      <c r="E5" s="1380"/>
      <c r="F5" s="77"/>
      <c r="G5" s="77"/>
      <c r="H5" s="77"/>
    </row>
    <row r="6" spans="1:5" ht="12.75" customHeight="1">
      <c r="A6" s="1381" t="s">
        <v>72</v>
      </c>
      <c r="B6" s="1381"/>
      <c r="C6" s="1381"/>
      <c r="D6" s="1381"/>
      <c r="E6" s="1079" t="s">
        <v>1025</v>
      </c>
    </row>
    <row r="7" spans="1:5" ht="15.75" customHeight="1">
      <c r="A7" s="78" t="s">
        <v>11</v>
      </c>
      <c r="B7" s="1382" t="s">
        <v>273</v>
      </c>
      <c r="C7" s="1382"/>
      <c r="D7" s="1382"/>
      <c r="E7" s="1185">
        <v>17289244.43</v>
      </c>
    </row>
    <row r="8" spans="1:5" ht="15.75" customHeight="1">
      <c r="A8" s="80" t="s">
        <v>17</v>
      </c>
      <c r="B8" s="1379" t="s">
        <v>274</v>
      </c>
      <c r="C8" s="1379"/>
      <c r="D8" s="1379"/>
      <c r="E8" s="116">
        <v>5684674.43</v>
      </c>
    </row>
    <row r="9" spans="1:5" ht="12.75" customHeight="1">
      <c r="A9" s="80"/>
      <c r="B9" s="1370" t="s">
        <v>242</v>
      </c>
      <c r="C9" s="1370"/>
      <c r="D9" s="1370"/>
      <c r="E9" s="117">
        <v>1064.26</v>
      </c>
    </row>
    <row r="10" spans="1:6" ht="12.75" customHeight="1">
      <c r="A10" s="80"/>
      <c r="B10" s="1379" t="s">
        <v>1058</v>
      </c>
      <c r="C10" s="1379"/>
      <c r="D10" s="1379"/>
      <c r="E10" s="116">
        <v>1064.26</v>
      </c>
      <c r="F10" s="118"/>
    </row>
    <row r="11" spans="1:5" ht="15.75" customHeight="1">
      <c r="A11" s="80" t="s">
        <v>21</v>
      </c>
      <c r="B11" s="1379" t="s">
        <v>275</v>
      </c>
      <c r="C11" s="1379"/>
      <c r="D11" s="1379"/>
      <c r="E11" s="116"/>
    </row>
    <row r="12" spans="1:5" ht="12.75" customHeight="1">
      <c r="A12" s="80"/>
      <c r="B12" s="1370" t="s">
        <v>242</v>
      </c>
      <c r="C12" s="1370"/>
      <c r="D12" s="1370"/>
      <c r="E12" s="117"/>
    </row>
    <row r="13" spans="1:6" ht="12.75" customHeight="1">
      <c r="A13" s="80"/>
      <c r="B13" s="1379" t="s">
        <v>243</v>
      </c>
      <c r="C13" s="1379"/>
      <c r="D13" s="1379"/>
      <c r="E13" s="116"/>
      <c r="F13" s="118"/>
    </row>
    <row r="14" spans="1:5" ht="31.5" customHeight="1">
      <c r="A14" s="80" t="s">
        <v>109</v>
      </c>
      <c r="B14" s="1383" t="s">
        <v>276</v>
      </c>
      <c r="C14" s="1384"/>
      <c r="D14" s="1385"/>
      <c r="E14" s="116"/>
    </row>
    <row r="15" spans="1:5" ht="16.5" customHeight="1">
      <c r="A15" s="80"/>
      <c r="B15" s="1370" t="s">
        <v>242</v>
      </c>
      <c r="C15" s="1370"/>
      <c r="D15" s="1370"/>
      <c r="E15" s="117"/>
    </row>
    <row r="16" spans="1:6" ht="12.75" customHeight="1">
      <c r="A16" s="80"/>
      <c r="B16" s="1379" t="s">
        <v>243</v>
      </c>
      <c r="C16" s="1379"/>
      <c r="D16" s="1379"/>
      <c r="E16" s="116"/>
      <c r="F16" s="118"/>
    </row>
    <row r="17" spans="1:5" ht="15">
      <c r="A17" s="80" t="s">
        <v>111</v>
      </c>
      <c r="B17" s="1378" t="s">
        <v>277</v>
      </c>
      <c r="C17" s="1378"/>
      <c r="D17" s="1378"/>
      <c r="E17" s="116"/>
    </row>
    <row r="18" spans="1:5" ht="12.75" customHeight="1">
      <c r="A18" s="80"/>
      <c r="B18" s="1370" t="s">
        <v>242</v>
      </c>
      <c r="C18" s="1370"/>
      <c r="D18" s="1370"/>
      <c r="E18" s="117"/>
    </row>
    <row r="19" spans="1:6" ht="12.75" customHeight="1">
      <c r="A19" s="80"/>
      <c r="B19" s="1379" t="s">
        <v>243</v>
      </c>
      <c r="C19" s="1379"/>
      <c r="D19" s="1379"/>
      <c r="E19" s="116"/>
      <c r="F19" s="118"/>
    </row>
    <row r="20" spans="1:5" ht="14.25" customHeight="1">
      <c r="A20" s="80" t="s">
        <v>119</v>
      </c>
      <c r="B20" s="1379" t="s">
        <v>278</v>
      </c>
      <c r="C20" s="1379"/>
      <c r="D20" s="1379"/>
      <c r="E20" s="116"/>
    </row>
    <row r="21" spans="1:5" ht="12.75" customHeight="1">
      <c r="A21" s="80"/>
      <c r="B21" s="1370" t="s">
        <v>242</v>
      </c>
      <c r="C21" s="1370"/>
      <c r="D21" s="1370"/>
      <c r="E21" s="117"/>
    </row>
    <row r="22" spans="1:6" ht="12.75" customHeight="1">
      <c r="A22" s="80"/>
      <c r="B22" s="1379" t="s">
        <v>243</v>
      </c>
      <c r="C22" s="1379"/>
      <c r="D22" s="1379"/>
      <c r="E22" s="116"/>
      <c r="F22" s="118"/>
    </row>
    <row r="23" spans="1:5" ht="15">
      <c r="A23" s="78" t="s">
        <v>29</v>
      </c>
      <c r="B23" s="1382" t="s">
        <v>279</v>
      </c>
      <c r="C23" s="1382"/>
      <c r="D23" s="1382"/>
      <c r="E23" s="116"/>
    </row>
    <row r="24" spans="1:5" ht="16.5" customHeight="1">
      <c r="A24" s="80" t="s">
        <v>132</v>
      </c>
      <c r="B24" s="1378" t="s">
        <v>280</v>
      </c>
      <c r="C24" s="1378"/>
      <c r="D24" s="1378"/>
      <c r="E24" s="116"/>
    </row>
    <row r="25" spans="1:5" ht="15" customHeight="1">
      <c r="A25" s="80"/>
      <c r="B25" s="1370" t="s">
        <v>242</v>
      </c>
      <c r="C25" s="1370"/>
      <c r="D25" s="1370"/>
      <c r="E25" s="117"/>
    </row>
    <row r="26" spans="1:6" ht="12.75" customHeight="1">
      <c r="A26" s="80"/>
      <c r="B26" s="1379" t="s">
        <v>243</v>
      </c>
      <c r="C26" s="1379"/>
      <c r="D26" s="1379"/>
      <c r="E26" s="116"/>
      <c r="F26" s="118"/>
    </row>
    <row r="27" spans="1:5" ht="15">
      <c r="A27" s="80" t="s">
        <v>136</v>
      </c>
      <c r="B27" s="1378" t="s">
        <v>281</v>
      </c>
      <c r="C27" s="1378"/>
      <c r="D27" s="1378"/>
      <c r="E27" s="116"/>
    </row>
    <row r="28" spans="1:5" ht="15" customHeight="1">
      <c r="A28" s="80"/>
      <c r="B28" s="1370" t="s">
        <v>242</v>
      </c>
      <c r="C28" s="1370"/>
      <c r="D28" s="1370"/>
      <c r="E28" s="117"/>
    </row>
    <row r="29" spans="1:6" ht="14.25" customHeight="1">
      <c r="A29" s="80"/>
      <c r="B29" s="1379" t="s">
        <v>243</v>
      </c>
      <c r="C29" s="1379"/>
      <c r="D29" s="1379"/>
      <c r="E29" s="116"/>
      <c r="F29" s="118"/>
    </row>
    <row r="30" spans="1:5" ht="49.5" customHeight="1">
      <c r="A30" s="80" t="s">
        <v>282</v>
      </c>
      <c r="B30" s="1379" t="s">
        <v>283</v>
      </c>
      <c r="C30" s="1379"/>
      <c r="D30" s="1379"/>
      <c r="E30" s="116"/>
    </row>
    <row r="31" spans="1:5" ht="13.5" customHeight="1">
      <c r="A31" s="80"/>
      <c r="B31" s="1370" t="s">
        <v>242</v>
      </c>
      <c r="C31" s="1370"/>
      <c r="D31" s="1370"/>
      <c r="E31" s="117"/>
    </row>
    <row r="32" spans="1:6" ht="18" customHeight="1">
      <c r="A32" s="80"/>
      <c r="B32" s="1379" t="s">
        <v>243</v>
      </c>
      <c r="C32" s="1379"/>
      <c r="D32" s="1379"/>
      <c r="E32" s="116"/>
      <c r="F32" s="118"/>
    </row>
    <row r="33" spans="1:5" ht="19.5" customHeight="1">
      <c r="A33" s="80" t="s">
        <v>284</v>
      </c>
      <c r="B33" s="1378" t="s">
        <v>285</v>
      </c>
      <c r="C33" s="1378"/>
      <c r="D33" s="1378"/>
      <c r="E33" s="116"/>
    </row>
    <row r="34" spans="1:5" ht="15" customHeight="1">
      <c r="A34" s="80"/>
      <c r="B34" s="1370" t="s">
        <v>242</v>
      </c>
      <c r="C34" s="1370"/>
      <c r="D34" s="1370"/>
      <c r="E34" s="117"/>
    </row>
    <row r="35" spans="1:6" ht="12.75" customHeight="1">
      <c r="A35" s="80"/>
      <c r="B35" s="1379" t="s">
        <v>243</v>
      </c>
      <c r="C35" s="1379"/>
      <c r="D35" s="1379"/>
      <c r="E35" s="116"/>
      <c r="F35" s="118"/>
    </row>
    <row r="36" spans="1:5" ht="15">
      <c r="A36" s="80" t="s">
        <v>286</v>
      </c>
      <c r="B36" s="1378" t="s">
        <v>287</v>
      </c>
      <c r="C36" s="1378"/>
      <c r="D36" s="1378"/>
      <c r="E36" s="116"/>
    </row>
    <row r="37" spans="1:5" ht="15" customHeight="1">
      <c r="A37" s="119"/>
      <c r="B37" s="1370" t="s">
        <v>242</v>
      </c>
      <c r="C37" s="1370"/>
      <c r="D37" s="1370"/>
      <c r="E37" s="117"/>
    </row>
    <row r="38" spans="1:6" ht="16.5" customHeight="1">
      <c r="A38" s="80"/>
      <c r="B38" s="1379" t="s">
        <v>243</v>
      </c>
      <c r="C38" s="1379"/>
      <c r="D38" s="1379"/>
      <c r="E38" s="116"/>
      <c r="F38" s="118"/>
    </row>
    <row r="39" spans="1:6" ht="16.5" customHeight="1">
      <c r="A39" s="91" t="s">
        <v>297</v>
      </c>
      <c r="B39" s="91"/>
      <c r="C39" s="120"/>
      <c r="D39" s="120"/>
      <c r="E39" s="121"/>
      <c r="F39" s="118"/>
    </row>
    <row r="40" spans="1:5" ht="15">
      <c r="A40" s="91"/>
      <c r="B40" s="91"/>
      <c r="C40" s="91"/>
      <c r="D40" s="91"/>
      <c r="E40" s="91"/>
    </row>
    <row r="41" spans="1:5" ht="20.25" customHeight="1">
      <c r="A41" s="1362" t="s">
        <v>643</v>
      </c>
      <c r="B41" s="1362"/>
      <c r="C41" s="1362"/>
      <c r="D41" s="1362"/>
      <c r="E41" s="1362"/>
    </row>
    <row r="42" spans="1:5" ht="31.5" customHeight="1">
      <c r="A42" s="1388" t="s">
        <v>647</v>
      </c>
      <c r="B42" s="1389"/>
      <c r="C42" s="1389"/>
      <c r="D42" s="1389"/>
      <c r="E42" s="1389"/>
    </row>
    <row r="43" spans="1:6" ht="18.75" customHeight="1">
      <c r="A43" s="1386"/>
      <c r="B43" s="1387"/>
      <c r="C43" s="1387"/>
      <c r="D43" s="1387"/>
      <c r="E43" s="1387"/>
      <c r="F43" s="1387"/>
    </row>
    <row r="44" spans="1:6" ht="16.5" customHeight="1">
      <c r="A44" s="10"/>
      <c r="B44" s="10"/>
      <c r="C44" s="10"/>
      <c r="D44" s="10"/>
      <c r="E44" s="10"/>
      <c r="F44" s="118"/>
    </row>
  </sheetData>
  <sheetProtection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9"/>
  <sheetViews>
    <sheetView view="pageBreakPreview" zoomScale="78" zoomScaleSheetLayoutView="78" zoomScalePageLayoutView="0" workbookViewId="0" topLeftCell="A7">
      <selection activeCell="C11" sqref="C11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2.00390625" style="0" customWidth="1"/>
    <col min="4" max="13" width="13.71093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1231" t="s">
        <v>857</v>
      </c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</row>
    <row r="3" ht="15">
      <c r="C3" s="698" t="s">
        <v>1016</v>
      </c>
    </row>
    <row r="4" ht="15" thickBot="1"/>
    <row r="5" spans="2:13" ht="24.75" customHeight="1">
      <c r="B5" s="1240" t="s">
        <v>0</v>
      </c>
      <c r="C5" s="1242" t="s">
        <v>614</v>
      </c>
      <c r="D5" s="1234" t="s">
        <v>2</v>
      </c>
      <c r="E5" s="1234" t="s">
        <v>3</v>
      </c>
      <c r="F5" s="1234"/>
      <c r="G5" s="1234"/>
      <c r="H5" s="1234"/>
      <c r="I5" s="1234" t="s">
        <v>4</v>
      </c>
      <c r="J5" s="1234"/>
      <c r="K5" s="1234"/>
      <c r="L5" s="1234"/>
      <c r="M5" s="1225" t="s">
        <v>5</v>
      </c>
    </row>
    <row r="6" spans="2:13" ht="84" customHeight="1" thickBot="1">
      <c r="B6" s="1241"/>
      <c r="C6" s="1243"/>
      <c r="D6" s="1235"/>
      <c r="E6" s="1046" t="s">
        <v>6</v>
      </c>
      <c r="F6" s="1046" t="s">
        <v>868</v>
      </c>
      <c r="G6" s="1046" t="s">
        <v>667</v>
      </c>
      <c r="H6" s="1046" t="s">
        <v>8</v>
      </c>
      <c r="I6" s="1046" t="s">
        <v>6</v>
      </c>
      <c r="J6" s="1046" t="s">
        <v>9</v>
      </c>
      <c r="K6" s="1046" t="s">
        <v>667</v>
      </c>
      <c r="L6" s="1046" t="s">
        <v>10</v>
      </c>
      <c r="M6" s="1226"/>
    </row>
    <row r="7" spans="2:13" ht="45" customHeight="1">
      <c r="B7" s="287" t="s">
        <v>11</v>
      </c>
      <c r="C7" s="730" t="s">
        <v>26</v>
      </c>
      <c r="D7" s="1107">
        <f>D8+D9+D10+D11+D12</f>
        <v>2050281.18</v>
      </c>
      <c r="E7" s="1107">
        <f aca="true" t="shared" si="0" ref="E7:L7">E8+E9+E10+E11+E12</f>
        <v>0</v>
      </c>
      <c r="F7" s="1107">
        <f t="shared" si="0"/>
        <v>444209.6</v>
      </c>
      <c r="G7" s="1107">
        <f t="shared" si="0"/>
        <v>0</v>
      </c>
      <c r="H7" s="1107">
        <f t="shared" si="0"/>
        <v>0</v>
      </c>
      <c r="I7" s="1107">
        <f t="shared" si="0"/>
        <v>0</v>
      </c>
      <c r="J7" s="1107">
        <f t="shared" si="0"/>
        <v>52631.65</v>
      </c>
      <c r="K7" s="1107">
        <f t="shared" si="0"/>
        <v>0</v>
      </c>
      <c r="L7" s="1107">
        <f t="shared" si="0"/>
        <v>0</v>
      </c>
      <c r="M7" s="1108">
        <f>D7+E7+F7+G7+H7-I7-J7-K7-L7</f>
        <v>2441859.13</v>
      </c>
    </row>
    <row r="8" spans="2:13" ht="30" customHeight="1">
      <c r="B8" s="287" t="s">
        <v>13</v>
      </c>
      <c r="C8" s="325" t="s">
        <v>27</v>
      </c>
      <c r="D8" s="1107"/>
      <c r="E8" s="1107"/>
      <c r="F8" s="1107"/>
      <c r="G8" s="1107"/>
      <c r="H8" s="1107"/>
      <c r="I8" s="1107"/>
      <c r="J8" s="1107"/>
      <c r="K8" s="1107"/>
      <c r="L8" s="1107"/>
      <c r="M8" s="1110">
        <f aca="true" t="shared" si="1" ref="M8:M13">D8+E8+F8+G8+H8-I8-J8-K8-L8</f>
        <v>0</v>
      </c>
    </row>
    <row r="9" spans="2:13" ht="53.25" customHeight="1">
      <c r="B9" s="258" t="s">
        <v>17</v>
      </c>
      <c r="C9" s="262" t="s">
        <v>859</v>
      </c>
      <c r="D9" s="1109">
        <v>1107207.73</v>
      </c>
      <c r="E9" s="1109"/>
      <c r="F9" s="1109">
        <v>89001.94</v>
      </c>
      <c r="G9" s="1109"/>
      <c r="H9" s="1109"/>
      <c r="I9" s="1109"/>
      <c r="J9" s="1109"/>
      <c r="K9" s="1109"/>
      <c r="L9" s="1109"/>
      <c r="M9" s="1110">
        <f t="shared" si="1"/>
        <v>1196209.67</v>
      </c>
    </row>
    <row r="10" spans="2:13" ht="34.5" customHeight="1">
      <c r="B10" s="258" t="s">
        <v>19</v>
      </c>
      <c r="C10" s="262" t="s">
        <v>860</v>
      </c>
      <c r="D10" s="1109">
        <v>15963.7</v>
      </c>
      <c r="E10" s="1109"/>
      <c r="F10" s="1109"/>
      <c r="G10" s="1109"/>
      <c r="H10" s="1109"/>
      <c r="I10" s="1109"/>
      <c r="J10" s="1109"/>
      <c r="K10" s="1109"/>
      <c r="L10" s="1109"/>
      <c r="M10" s="1110">
        <f t="shared" si="1"/>
        <v>15963.7</v>
      </c>
    </row>
    <row r="11" spans="2:13" ht="36" customHeight="1">
      <c r="B11" s="258" t="s">
        <v>21</v>
      </c>
      <c r="C11" s="301" t="s">
        <v>28</v>
      </c>
      <c r="D11" s="1111"/>
      <c r="E11" s="1111"/>
      <c r="F11" s="1111"/>
      <c r="G11" s="1111"/>
      <c r="H11" s="1111"/>
      <c r="I11" s="1111"/>
      <c r="J11" s="1111"/>
      <c r="K11" s="1111"/>
      <c r="L11" s="1111"/>
      <c r="M11" s="1110">
        <f t="shared" si="1"/>
        <v>0</v>
      </c>
    </row>
    <row r="12" spans="2:13" ht="38.25" customHeight="1">
      <c r="B12" s="258" t="s">
        <v>23</v>
      </c>
      <c r="C12" s="262" t="s">
        <v>506</v>
      </c>
      <c r="D12" s="1109">
        <v>927109.75</v>
      </c>
      <c r="E12" s="1109"/>
      <c r="F12" s="1109">
        <v>355207.66</v>
      </c>
      <c r="G12" s="1109"/>
      <c r="H12" s="1109"/>
      <c r="I12" s="1109"/>
      <c r="J12" s="1109">
        <v>52631.65</v>
      </c>
      <c r="K12" s="1109"/>
      <c r="L12" s="1109"/>
      <c r="M12" s="1110">
        <f t="shared" si="1"/>
        <v>1229685.76</v>
      </c>
    </row>
    <row r="13" spans="2:13" ht="49.5" customHeight="1" thickBot="1">
      <c r="B13" s="285" t="s">
        <v>29</v>
      </c>
      <c r="C13" s="301" t="s">
        <v>507</v>
      </c>
      <c r="D13" s="1111">
        <v>126720.89</v>
      </c>
      <c r="E13" s="1111"/>
      <c r="F13" s="1111">
        <v>10824</v>
      </c>
      <c r="G13" s="1111"/>
      <c r="H13" s="1111"/>
      <c r="I13" s="1111"/>
      <c r="J13" s="1111"/>
      <c r="K13" s="1111"/>
      <c r="L13" s="1111"/>
      <c r="M13" s="1110">
        <f t="shared" si="1"/>
        <v>137544.89</v>
      </c>
    </row>
    <row r="14" spans="2:13" ht="38.25" customHeight="1" thickBot="1">
      <c r="B14" s="1236" t="s">
        <v>623</v>
      </c>
      <c r="C14" s="1237"/>
      <c r="D14" s="1113">
        <f>D7+D13</f>
        <v>2177002.07</v>
      </c>
      <c r="E14" s="1113">
        <f aca="true" t="shared" si="2" ref="E14:M14">E7+E13</f>
        <v>0</v>
      </c>
      <c r="F14" s="1113">
        <f t="shared" si="2"/>
        <v>455033.6</v>
      </c>
      <c r="G14" s="1113">
        <f t="shared" si="2"/>
        <v>0</v>
      </c>
      <c r="H14" s="1113">
        <f t="shared" si="2"/>
        <v>0</v>
      </c>
      <c r="I14" s="1113">
        <f t="shared" si="2"/>
        <v>0</v>
      </c>
      <c r="J14" s="1113">
        <f t="shared" si="2"/>
        <v>52631.65</v>
      </c>
      <c r="K14" s="1113">
        <f t="shared" si="2"/>
        <v>0</v>
      </c>
      <c r="L14" s="1113">
        <f t="shared" si="2"/>
        <v>0</v>
      </c>
      <c r="M14" s="1114">
        <f t="shared" si="2"/>
        <v>2579404.02</v>
      </c>
    </row>
    <row r="15" spans="2:13" ht="66" customHeight="1" thickBot="1">
      <c r="B15" s="1238" t="s">
        <v>869</v>
      </c>
      <c r="C15" s="1239"/>
      <c r="D15" s="324" t="s">
        <v>582</v>
      </c>
      <c r="E15" s="324" t="s">
        <v>582</v>
      </c>
      <c r="F15" s="324" t="s">
        <v>582</v>
      </c>
      <c r="G15" s="324"/>
      <c r="H15" s="324" t="s">
        <v>582</v>
      </c>
      <c r="I15" s="324" t="s">
        <v>582</v>
      </c>
      <c r="J15" s="324" t="s">
        <v>582</v>
      </c>
      <c r="K15" s="324"/>
      <c r="L15" s="324" t="s">
        <v>582</v>
      </c>
      <c r="M15" s="305" t="s">
        <v>582</v>
      </c>
    </row>
    <row r="16" ht="20.25" customHeight="1">
      <c r="B16" t="s">
        <v>668</v>
      </c>
    </row>
    <row r="17" ht="14.25">
      <c r="B17" t="s">
        <v>845</v>
      </c>
    </row>
    <row r="18" ht="14.25">
      <c r="B18" t="s">
        <v>861</v>
      </c>
    </row>
    <row r="19" ht="16.5" customHeight="1">
      <c r="B19" t="s">
        <v>862</v>
      </c>
    </row>
  </sheetData>
  <sheetProtection/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150</v>
      </c>
      <c r="B1" s="18"/>
      <c r="C1" s="18"/>
      <c r="D1" s="122"/>
      <c r="G1" s="651" t="s">
        <v>852</v>
      </c>
    </row>
    <row r="2" spans="1:8" ht="18" customHeight="1">
      <c r="A2" s="123"/>
      <c r="B2" s="94" t="s">
        <v>1015</v>
      </c>
      <c r="C2" s="123"/>
      <c r="D2" s="77"/>
      <c r="E2" s="77"/>
      <c r="F2" s="77"/>
      <c r="G2" s="651" t="s">
        <v>147</v>
      </c>
      <c r="H2" s="77"/>
    </row>
    <row r="3" spans="1:9" ht="13.5" customHeight="1">
      <c r="A3" s="77"/>
      <c r="B3" s="102"/>
      <c r="C3" s="102"/>
      <c r="D3" s="102"/>
      <c r="E3" s="102"/>
      <c r="F3" s="102"/>
      <c r="G3" s="102"/>
      <c r="H3" s="102"/>
      <c r="I3" s="102"/>
    </row>
    <row r="4" spans="2:4" ht="15">
      <c r="B4" s="10"/>
      <c r="D4" s="10"/>
    </row>
    <row r="5" ht="9.75" customHeight="1" hidden="1"/>
    <row r="6" spans="1:9" ht="36" customHeight="1">
      <c r="A6" s="1392" t="s">
        <v>288</v>
      </c>
      <c r="B6" s="1392"/>
      <c r="C6" s="1392"/>
      <c r="D6" s="1392"/>
      <c r="E6" s="1392"/>
      <c r="F6" s="1392"/>
      <c r="G6" s="1392"/>
      <c r="H6" s="124"/>
      <c r="I6" s="124"/>
    </row>
    <row r="7" spans="1:7" ht="15.75" customHeight="1">
      <c r="A7" s="1393" t="s">
        <v>289</v>
      </c>
      <c r="B7" s="1393"/>
      <c r="C7" s="1393"/>
      <c r="D7" s="1393"/>
      <c r="E7" s="1393"/>
      <c r="F7" s="1393"/>
      <c r="G7" s="1393"/>
    </row>
    <row r="8" spans="1:9" ht="25.5">
      <c r="A8" s="125" t="s">
        <v>0</v>
      </c>
      <c r="B8" s="125" t="s">
        <v>290</v>
      </c>
      <c r="C8" s="126" t="s">
        <v>291</v>
      </c>
      <c r="D8" s="126" t="s">
        <v>292</v>
      </c>
      <c r="E8" s="126" t="s">
        <v>293</v>
      </c>
      <c r="F8" s="126" t="s">
        <v>294</v>
      </c>
      <c r="G8" s="126" t="s">
        <v>295</v>
      </c>
      <c r="H8" s="127"/>
      <c r="I8" s="12" t="s">
        <v>38</v>
      </c>
    </row>
    <row r="9" spans="1:7" ht="12.75">
      <c r="A9" s="128"/>
      <c r="B9" s="128"/>
      <c r="C9" s="128"/>
      <c r="D9" s="128"/>
      <c r="E9" s="128"/>
      <c r="F9" s="128"/>
      <c r="G9" s="128"/>
    </row>
    <row r="10" spans="1:7" ht="12.75">
      <c r="A10" s="128"/>
      <c r="B10" s="128"/>
      <c r="C10" s="128"/>
      <c r="D10" s="128"/>
      <c r="E10" s="128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7" ht="12.75">
      <c r="A12" s="128"/>
      <c r="B12" s="128"/>
      <c r="C12" s="128"/>
      <c r="D12" s="128"/>
      <c r="E12" s="128"/>
      <c r="F12" s="128"/>
      <c r="G12" s="128"/>
    </row>
    <row r="13" spans="1:7" ht="12.75">
      <c r="A13" s="128"/>
      <c r="B13" s="128"/>
      <c r="C13" s="128"/>
      <c r="D13" s="128"/>
      <c r="E13" s="128"/>
      <c r="F13" s="128"/>
      <c r="G13" s="128"/>
    </row>
    <row r="14" spans="1:12" ht="12.75">
      <c r="A14" s="128"/>
      <c r="B14" s="128"/>
      <c r="C14" s="128"/>
      <c r="D14" s="128"/>
      <c r="E14" s="128"/>
      <c r="F14" s="128"/>
      <c r="G14" s="128"/>
      <c r="L14" s="12" t="s">
        <v>38</v>
      </c>
    </row>
    <row r="15" spans="1:7" ht="12.75">
      <c r="A15" s="128"/>
      <c r="B15" s="128"/>
      <c r="C15" s="128"/>
      <c r="D15" s="128"/>
      <c r="E15" s="128"/>
      <c r="F15" s="128"/>
      <c r="G15" s="128"/>
    </row>
    <row r="16" spans="1:7" ht="12.75">
      <c r="A16" s="128"/>
      <c r="B16" s="128"/>
      <c r="C16" s="128"/>
      <c r="D16" s="128"/>
      <c r="E16" s="128"/>
      <c r="F16" s="128"/>
      <c r="G16" s="128"/>
    </row>
    <row r="17" spans="1:7" ht="12.75">
      <c r="A17" s="128"/>
      <c r="B17" s="128"/>
      <c r="C17" s="128"/>
      <c r="D17" s="128"/>
      <c r="E17" s="128"/>
      <c r="F17" s="128"/>
      <c r="G17" s="128"/>
    </row>
    <row r="18" spans="1:7" ht="12.75">
      <c r="A18" s="128"/>
      <c r="B18" s="128"/>
      <c r="C18" s="128"/>
      <c r="D18" s="128"/>
      <c r="E18" s="128"/>
      <c r="F18" s="128"/>
      <c r="G18" s="128"/>
    </row>
    <row r="19" spans="1:7" ht="15">
      <c r="A19" s="1393" t="s">
        <v>296</v>
      </c>
      <c r="B19" s="1393"/>
      <c r="C19" s="1393"/>
      <c r="D19" s="1393"/>
      <c r="E19" s="1393"/>
      <c r="F19" s="1393"/>
      <c r="G19" s="1393"/>
    </row>
    <row r="20" spans="1:7" ht="25.5">
      <c r="A20" s="125" t="s">
        <v>0</v>
      </c>
      <c r="B20" s="125" t="s">
        <v>290</v>
      </c>
      <c r="C20" s="126" t="s">
        <v>291</v>
      </c>
      <c r="D20" s="126" t="s">
        <v>292</v>
      </c>
      <c r="E20" s="126" t="s">
        <v>293</v>
      </c>
      <c r="F20" s="126" t="s">
        <v>294</v>
      </c>
      <c r="G20" s="126" t="s">
        <v>295</v>
      </c>
    </row>
    <row r="21" spans="1:7" ht="12.75">
      <c r="A21" s="128">
        <v>1</v>
      </c>
      <c r="B21" s="128" t="s">
        <v>1060</v>
      </c>
      <c r="C21" s="128" t="s">
        <v>1023</v>
      </c>
      <c r="D21" s="1217">
        <v>44561</v>
      </c>
      <c r="E21" s="1216">
        <v>29.2</v>
      </c>
      <c r="F21" s="128" t="s">
        <v>1059</v>
      </c>
      <c r="G21" s="128"/>
    </row>
    <row r="22" spans="1:7" ht="12.75">
      <c r="A22" s="128"/>
      <c r="B22" s="128"/>
      <c r="C22" s="128"/>
      <c r="D22" s="128"/>
      <c r="E22" s="128"/>
      <c r="F22" s="128"/>
      <c r="G22" s="128"/>
    </row>
    <row r="23" spans="1:7" ht="12.75">
      <c r="A23" s="128"/>
      <c r="B23" s="128"/>
      <c r="C23" s="128"/>
      <c r="D23" s="128"/>
      <c r="E23" s="128"/>
      <c r="F23" s="128"/>
      <c r="G23" s="128"/>
    </row>
    <row r="24" spans="1:7" ht="12.75">
      <c r="A24" s="128"/>
      <c r="B24" s="128" t="s">
        <v>38</v>
      </c>
      <c r="C24" s="128"/>
      <c r="D24" s="128"/>
      <c r="E24" s="128"/>
      <c r="F24" s="128"/>
      <c r="G24" s="128"/>
    </row>
    <row r="25" spans="1:7" ht="12.75">
      <c r="A25" s="128"/>
      <c r="B25" s="128"/>
      <c r="C25" s="128"/>
      <c r="D25" s="128"/>
      <c r="E25" s="128"/>
      <c r="F25" s="128"/>
      <c r="G25" s="128"/>
    </row>
    <row r="26" spans="1:7" ht="12.75">
      <c r="A26" s="128"/>
      <c r="B26" s="128"/>
      <c r="C26" s="128"/>
      <c r="D26" s="128"/>
      <c r="E26" s="128"/>
      <c r="F26" s="128"/>
      <c r="G26" s="128"/>
    </row>
    <row r="27" spans="1:7" ht="12.75">
      <c r="A27" s="128"/>
      <c r="B27" s="128"/>
      <c r="C27" s="128"/>
      <c r="D27" s="128"/>
      <c r="E27" s="128"/>
      <c r="F27" s="128"/>
      <c r="G27" s="128"/>
    </row>
    <row r="28" spans="1:7" ht="12.75">
      <c r="A28" s="128"/>
      <c r="B28" s="128"/>
      <c r="C28" s="128"/>
      <c r="D28" s="128"/>
      <c r="E28" s="128"/>
      <c r="F28" s="128"/>
      <c r="G28" s="128"/>
    </row>
    <row r="29" spans="1:7" ht="12.75">
      <c r="A29" s="128"/>
      <c r="B29" s="128"/>
      <c r="C29" s="128"/>
      <c r="D29" s="128"/>
      <c r="E29" s="128"/>
      <c r="F29" s="128"/>
      <c r="G29" s="128"/>
    </row>
    <row r="30" spans="1:7" ht="12.75">
      <c r="A30" s="128"/>
      <c r="B30" s="128"/>
      <c r="C30" s="128"/>
      <c r="D30" s="128"/>
      <c r="E30" s="128"/>
      <c r="F30" s="128"/>
      <c r="G30" s="128"/>
    </row>
    <row r="31" spans="1:7" ht="15">
      <c r="A31" s="91" t="s">
        <v>297</v>
      </c>
      <c r="B31" s="91"/>
      <c r="C31" s="11"/>
      <c r="D31" s="11"/>
      <c r="E31" s="11"/>
      <c r="F31" s="11"/>
      <c r="G31" s="11"/>
    </row>
    <row r="32" spans="1:7" ht="12.75">
      <c r="A32" s="129"/>
      <c r="B32" s="129" t="s">
        <v>298</v>
      </c>
      <c r="C32" s="129" t="s">
        <v>299</v>
      </c>
      <c r="D32" s="129"/>
      <c r="E32" s="129"/>
      <c r="F32" s="1394" t="s">
        <v>300</v>
      </c>
      <c r="G32" s="1394"/>
    </row>
    <row r="33" spans="1:7" ht="12.75">
      <c r="A33" s="129"/>
      <c r="B33" s="11" t="s">
        <v>140</v>
      </c>
      <c r="C33" s="11" t="s">
        <v>645</v>
      </c>
      <c r="D33" s="11"/>
      <c r="E33" s="11"/>
      <c r="F33" s="1395" t="s">
        <v>644</v>
      </c>
      <c r="G33" s="1396"/>
    </row>
    <row r="34" spans="1:7" ht="17.25" customHeight="1">
      <c r="A34" s="11"/>
      <c r="B34" s="11"/>
      <c r="C34" s="11"/>
      <c r="D34" s="11"/>
      <c r="E34" s="11"/>
      <c r="F34" s="1390" t="s">
        <v>646</v>
      </c>
      <c r="G34" s="1391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">
      <c r="A1" s="130"/>
      <c r="B1" s="9" t="s">
        <v>150</v>
      </c>
      <c r="C1" s="18"/>
      <c r="D1" s="18"/>
      <c r="E1" s="94"/>
      <c r="F1" s="94"/>
      <c r="G1" s="651" t="s">
        <v>853</v>
      </c>
      <c r="H1" s="94"/>
    </row>
    <row r="2" spans="1:8" ht="15.75" customHeight="1" hidden="1">
      <c r="A2" s="1360"/>
      <c r="B2" s="1360"/>
      <c r="C2" s="1360"/>
      <c r="D2" s="1360"/>
      <c r="E2" s="1360"/>
      <c r="F2" s="1360"/>
      <c r="G2" s="1360"/>
      <c r="H2" s="1360"/>
    </row>
    <row r="3" spans="2:9" ht="15">
      <c r="B3" s="93" t="s">
        <v>1015</v>
      </c>
      <c r="C3" s="93"/>
      <c r="D3" s="93"/>
      <c r="E3" s="93"/>
      <c r="F3" s="93"/>
      <c r="G3" s="651" t="s">
        <v>147</v>
      </c>
      <c r="H3" s="93"/>
      <c r="I3" s="93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1397" t="s">
        <v>301</v>
      </c>
      <c r="B6" s="1397"/>
      <c r="C6" s="1397"/>
      <c r="D6" s="1397"/>
      <c r="E6" s="1397"/>
      <c r="F6" s="1397"/>
      <c r="G6" s="1397"/>
      <c r="H6" s="124"/>
    </row>
    <row r="7" spans="1:7" ht="15.75" customHeight="1">
      <c r="A7" s="1393" t="s">
        <v>302</v>
      </c>
      <c r="B7" s="1393"/>
      <c r="C7" s="1393"/>
      <c r="D7" s="1393"/>
      <c r="E7" s="1393"/>
      <c r="F7" s="1393"/>
      <c r="G7" s="1393"/>
    </row>
    <row r="8" spans="1:8" ht="25.5">
      <c r="A8" s="125" t="s">
        <v>0</v>
      </c>
      <c r="B8" s="125" t="s">
        <v>290</v>
      </c>
      <c r="C8" s="126" t="s">
        <v>291</v>
      </c>
      <c r="D8" s="126" t="s">
        <v>292</v>
      </c>
      <c r="E8" s="126" t="s">
        <v>293</v>
      </c>
      <c r="F8" s="126" t="s">
        <v>303</v>
      </c>
      <c r="G8" s="126" t="s">
        <v>295</v>
      </c>
      <c r="H8" s="127"/>
    </row>
    <row r="9" spans="1:7" ht="12.75">
      <c r="A9" s="128"/>
      <c r="B9" s="128"/>
      <c r="C9" s="128"/>
      <c r="D9" s="128"/>
      <c r="E9" s="128"/>
      <c r="F9" s="128"/>
      <c r="G9" s="128"/>
    </row>
    <row r="10" spans="1:7" ht="12.75">
      <c r="A10" s="128"/>
      <c r="B10" s="128"/>
      <c r="C10" s="128"/>
      <c r="D10" s="128"/>
      <c r="E10" s="128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7" ht="12.75">
      <c r="A12" s="128"/>
      <c r="B12" s="128"/>
      <c r="C12" s="128"/>
      <c r="D12" s="128"/>
      <c r="E12" s="128"/>
      <c r="F12" s="128"/>
      <c r="G12" s="128"/>
    </row>
    <row r="13" spans="1:7" ht="12.75">
      <c r="A13" s="128"/>
      <c r="B13" s="128"/>
      <c r="C13" s="128"/>
      <c r="D13" s="128"/>
      <c r="E13" s="128"/>
      <c r="F13" s="128"/>
      <c r="G13" s="128"/>
    </row>
    <row r="14" spans="1:7" ht="12">
      <c r="A14" s="131"/>
      <c r="B14" s="131"/>
      <c r="C14" s="131"/>
      <c r="D14" s="131"/>
      <c r="E14" s="131"/>
      <c r="F14" s="131"/>
      <c r="G14" s="131"/>
    </row>
    <row r="15" spans="1:7" ht="12">
      <c r="A15" s="131"/>
      <c r="B15" s="131"/>
      <c r="C15" s="131"/>
      <c r="D15" s="131"/>
      <c r="E15" s="131"/>
      <c r="F15" s="131"/>
      <c r="G15" s="131"/>
    </row>
    <row r="16" spans="1:7" ht="12">
      <c r="A16" s="131"/>
      <c r="B16" s="131"/>
      <c r="C16" s="131"/>
      <c r="D16" s="131"/>
      <c r="E16" s="131"/>
      <c r="F16" s="131"/>
      <c r="G16" s="131"/>
    </row>
    <row r="17" spans="1:7" ht="12.75" customHeight="1">
      <c r="A17" s="131"/>
      <c r="B17" s="131"/>
      <c r="C17" s="131"/>
      <c r="D17" s="131"/>
      <c r="E17" s="131"/>
      <c r="F17" s="131"/>
      <c r="G17" s="131"/>
    </row>
    <row r="18" spans="1:7" ht="6.75" customHeight="1" hidden="1">
      <c r="A18" s="131"/>
      <c r="B18" s="131"/>
      <c r="C18" s="131"/>
      <c r="D18" s="131"/>
      <c r="E18" s="131"/>
      <c r="F18" s="131"/>
      <c r="G18" s="131"/>
    </row>
    <row r="19" spans="1:7" ht="12" hidden="1">
      <c r="A19" s="131"/>
      <c r="B19" s="131"/>
      <c r="C19" s="131"/>
      <c r="D19" s="131"/>
      <c r="E19" s="131"/>
      <c r="F19" s="131"/>
      <c r="G19" s="131"/>
    </row>
    <row r="20" spans="1:7" ht="12">
      <c r="A20" s="131"/>
      <c r="B20" s="131"/>
      <c r="C20" s="131"/>
      <c r="D20" s="131"/>
      <c r="E20" s="131"/>
      <c r="F20" s="131"/>
      <c r="G20" s="131"/>
    </row>
    <row r="21" spans="1:7" ht="18.75" customHeight="1">
      <c r="A21" s="1398" t="s">
        <v>304</v>
      </c>
      <c r="B21" s="1398"/>
      <c r="C21" s="1398"/>
      <c r="D21" s="1398"/>
      <c r="E21" s="1398"/>
      <c r="F21" s="1398"/>
      <c r="G21" s="1398"/>
    </row>
    <row r="22" spans="1:7" ht="31.5" customHeight="1">
      <c r="A22" s="125" t="s">
        <v>0</v>
      </c>
      <c r="B22" s="125" t="s">
        <v>290</v>
      </c>
      <c r="C22" s="126" t="s">
        <v>291</v>
      </c>
      <c r="D22" s="126" t="s">
        <v>292</v>
      </c>
      <c r="E22" s="126" t="s">
        <v>293</v>
      </c>
      <c r="F22" s="126" t="s">
        <v>305</v>
      </c>
      <c r="G22" s="126" t="s">
        <v>295</v>
      </c>
    </row>
    <row r="23" spans="1:7" ht="12.75">
      <c r="A23" s="128"/>
      <c r="B23" s="128"/>
      <c r="C23" s="128"/>
      <c r="D23" s="128"/>
      <c r="E23" s="128"/>
      <c r="F23" s="128"/>
      <c r="G23" s="128"/>
    </row>
    <row r="24" spans="1:12" ht="15">
      <c r="A24" s="128"/>
      <c r="B24" s="128"/>
      <c r="C24" s="128"/>
      <c r="D24" s="128"/>
      <c r="E24" s="128"/>
      <c r="F24" s="128"/>
      <c r="G24" s="128"/>
      <c r="L24" s="10"/>
    </row>
    <row r="25" spans="1:7" ht="12" customHeight="1">
      <c r="A25" s="132"/>
      <c r="B25" s="132"/>
      <c r="C25" s="132"/>
      <c r="D25" s="132"/>
      <c r="E25" s="132"/>
      <c r="F25" s="132"/>
      <c r="G25" s="132"/>
    </row>
    <row r="26" spans="1:7" ht="12">
      <c r="A26" s="131"/>
      <c r="B26" s="131"/>
      <c r="C26" s="131"/>
      <c r="D26" s="131"/>
      <c r="E26" s="131"/>
      <c r="F26" s="131"/>
      <c r="G26" s="131"/>
    </row>
    <row r="27" spans="1:7" ht="12">
      <c r="A27" s="131"/>
      <c r="B27" s="131"/>
      <c r="C27" s="131"/>
      <c r="D27" s="131"/>
      <c r="E27" s="131"/>
      <c r="F27" s="131"/>
      <c r="G27" s="131"/>
    </row>
    <row r="28" spans="1:7" ht="12.75" customHeight="1">
      <c r="A28" s="131"/>
      <c r="B28" s="131"/>
      <c r="C28" s="131"/>
      <c r="D28" s="131"/>
      <c r="E28" s="131"/>
      <c r="F28" s="131"/>
      <c r="G28" s="131"/>
    </row>
    <row r="29" spans="1:7" ht="12.75" customHeight="1">
      <c r="A29" s="131"/>
      <c r="B29" s="131"/>
      <c r="C29" s="131"/>
      <c r="D29" s="131"/>
      <c r="E29" s="131"/>
      <c r="F29" s="131"/>
      <c r="G29" s="131"/>
    </row>
    <row r="30" spans="1:7" ht="12.75" customHeight="1">
      <c r="A30" s="131"/>
      <c r="B30" s="131"/>
      <c r="C30" s="131"/>
      <c r="D30" s="131"/>
      <c r="E30" s="131"/>
      <c r="F30" s="131"/>
      <c r="G30" s="131"/>
    </row>
    <row r="31" spans="1:7" ht="12.75" customHeight="1">
      <c r="A31" s="131"/>
      <c r="B31" s="131"/>
      <c r="C31" s="131"/>
      <c r="D31" s="131"/>
      <c r="E31" s="131"/>
      <c r="F31" s="131"/>
      <c r="G31" s="131"/>
    </row>
    <row r="32" spans="1:7" ht="12" customHeight="1">
      <c r="A32" s="131"/>
      <c r="B32" s="131"/>
      <c r="C32" s="131"/>
      <c r="D32" s="131"/>
      <c r="E32" s="131"/>
      <c r="F32" s="131"/>
      <c r="G32" s="131"/>
    </row>
    <row r="33" spans="1:7" ht="12" hidden="1">
      <c r="A33" s="133"/>
      <c r="B33" s="131"/>
      <c r="C33" s="131"/>
      <c r="D33" s="131"/>
      <c r="E33" s="131"/>
      <c r="F33" s="131"/>
      <c r="G33" s="134"/>
    </row>
    <row r="34" spans="1:7" ht="11.25" customHeight="1" hidden="1">
      <c r="A34" s="133"/>
      <c r="B34" s="131"/>
      <c r="C34" s="131"/>
      <c r="D34" s="131"/>
      <c r="E34" s="131"/>
      <c r="F34" s="131"/>
      <c r="G34" s="134"/>
    </row>
    <row r="35" spans="1:7" ht="12" hidden="1">
      <c r="A35" s="133"/>
      <c r="B35" s="131"/>
      <c r="C35" s="131"/>
      <c r="D35" s="131"/>
      <c r="E35" s="131"/>
      <c r="F35" s="131"/>
      <c r="G35" s="134"/>
    </row>
    <row r="36" ht="10.5" customHeight="1" hidden="1"/>
    <row r="37" spans="2:7" ht="12" hidden="1">
      <c r="B37" s="12" t="s">
        <v>271</v>
      </c>
      <c r="G37" s="118"/>
    </row>
    <row r="38" spans="1:7" ht="12">
      <c r="A38" s="12" t="s">
        <v>508</v>
      </c>
      <c r="G38" s="118"/>
    </row>
    <row r="39" spans="2:7" ht="15">
      <c r="B39" s="93" t="s">
        <v>306</v>
      </c>
      <c r="C39" s="93" t="s">
        <v>307</v>
      </c>
      <c r="D39" s="75" t="s">
        <v>308</v>
      </c>
      <c r="E39" s="93"/>
      <c r="F39" s="1399" t="s">
        <v>309</v>
      </c>
      <c r="G39" s="1399"/>
    </row>
    <row r="40" spans="1:7" ht="15">
      <c r="A40" s="135"/>
      <c r="C40" s="10"/>
      <c r="D40" s="302" t="s">
        <v>141</v>
      </c>
      <c r="E40" s="10"/>
      <c r="F40" s="1389" t="s">
        <v>648</v>
      </c>
      <c r="G40" s="1389"/>
    </row>
    <row r="41" spans="2:7" ht="13.5" customHeight="1">
      <c r="B41" s="10" t="s">
        <v>140</v>
      </c>
      <c r="C41" s="103"/>
      <c r="D41" s="103"/>
      <c r="E41" s="103"/>
      <c r="F41" s="1296" t="s">
        <v>649</v>
      </c>
      <c r="G41" s="1373"/>
    </row>
    <row r="42" spans="6:7" ht="12">
      <c r="F42" s="92"/>
      <c r="G42" s="92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94" zoomScalePageLayoutView="0" workbookViewId="0" topLeftCell="A1">
      <selection activeCell="B2" sqref="B2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16.140625" style="12" customWidth="1"/>
    <col min="6" max="6" width="16.7109375" style="12" customWidth="1"/>
    <col min="7" max="7" width="28.00390625" style="12" customWidth="1"/>
    <col min="8" max="16384" width="9.140625" style="12" customWidth="1"/>
  </cols>
  <sheetData>
    <row r="1" spans="1:8" ht="15">
      <c r="A1" s="9" t="s">
        <v>237</v>
      </c>
      <c r="B1" s="9"/>
      <c r="C1" s="9"/>
      <c r="D1" s="13"/>
      <c r="E1" s="10"/>
      <c r="F1" s="93"/>
      <c r="G1" s="651" t="s">
        <v>854</v>
      </c>
      <c r="H1" s="93"/>
    </row>
    <row r="2" spans="1:14" ht="15">
      <c r="A2" s="93"/>
      <c r="B2" s="93" t="s">
        <v>1015</v>
      </c>
      <c r="C2" s="93"/>
      <c r="D2" s="93"/>
      <c r="E2" s="93"/>
      <c r="F2" s="93"/>
      <c r="G2" s="651" t="s">
        <v>147</v>
      </c>
      <c r="H2" s="93"/>
      <c r="N2" s="11"/>
    </row>
    <row r="3" spans="1:14" ht="15">
      <c r="A3" s="93"/>
      <c r="B3" s="93"/>
      <c r="C3" s="93"/>
      <c r="D3" s="93"/>
      <c r="E3" s="93"/>
      <c r="F3" s="93"/>
      <c r="G3" s="93"/>
      <c r="H3" s="93"/>
      <c r="N3" s="11"/>
    </row>
    <row r="4" ht="17.25" customHeight="1"/>
    <row r="5" spans="1:8" ht="43.5" customHeight="1">
      <c r="A5" s="1397" t="s">
        <v>310</v>
      </c>
      <c r="B5" s="1397"/>
      <c r="C5" s="1397"/>
      <c r="D5" s="1397"/>
      <c r="E5" s="1397"/>
      <c r="F5" s="1397"/>
      <c r="G5" s="1397"/>
      <c r="H5" s="124"/>
    </row>
    <row r="6" spans="1:7" ht="15.75" customHeight="1">
      <c r="A6" s="1401" t="s">
        <v>311</v>
      </c>
      <c r="B6" s="1401"/>
      <c r="C6" s="1401"/>
      <c r="D6" s="1401"/>
      <c r="E6" s="1401"/>
      <c r="F6" s="1401"/>
      <c r="G6" s="1401"/>
    </row>
    <row r="7" spans="1:8" ht="39">
      <c r="A7" s="136" t="s">
        <v>0</v>
      </c>
      <c r="B7" s="136" t="s">
        <v>290</v>
      </c>
      <c r="C7" s="137" t="s">
        <v>291</v>
      </c>
      <c r="D7" s="137" t="s">
        <v>292</v>
      </c>
      <c r="E7" s="137" t="s">
        <v>293</v>
      </c>
      <c r="F7" s="137" t="s">
        <v>312</v>
      </c>
      <c r="G7" s="137" t="s">
        <v>295</v>
      </c>
      <c r="H7" s="127"/>
    </row>
    <row r="8" spans="1:7" ht="12.75">
      <c r="A8" s="138"/>
      <c r="B8" s="138"/>
      <c r="C8" s="138"/>
      <c r="D8" s="138"/>
      <c r="E8" s="138"/>
      <c r="F8" s="138"/>
      <c r="G8" s="138"/>
    </row>
    <row r="9" spans="1:7" ht="15" customHeight="1">
      <c r="A9" s="138"/>
      <c r="B9" s="138"/>
      <c r="C9" s="138"/>
      <c r="D9" s="138"/>
      <c r="E9" s="138"/>
      <c r="F9" s="138"/>
      <c r="G9" s="138"/>
    </row>
    <row r="10" spans="1:7" ht="13.5" customHeight="1">
      <c r="A10" s="138"/>
      <c r="B10" s="138"/>
      <c r="C10" s="138"/>
      <c r="D10" s="138"/>
      <c r="E10" s="138"/>
      <c r="F10" s="138"/>
      <c r="G10" s="138"/>
    </row>
    <row r="11" spans="1:7" ht="14.25" customHeight="1">
      <c r="A11" s="138"/>
      <c r="B11" s="138"/>
      <c r="C11" s="138"/>
      <c r="D11" s="138"/>
      <c r="E11" s="138"/>
      <c r="F11" s="138"/>
      <c r="G11" s="138"/>
    </row>
    <row r="12" spans="1:7" ht="14.25" customHeight="1">
      <c r="A12" s="138"/>
      <c r="B12" s="138"/>
      <c r="C12" s="138"/>
      <c r="D12" s="138"/>
      <c r="E12" s="138"/>
      <c r="F12" s="138"/>
      <c r="G12" s="138"/>
    </row>
    <row r="13" spans="1:7" ht="14.25" customHeight="1">
      <c r="A13" s="139"/>
      <c r="B13" s="139"/>
      <c r="C13" s="139"/>
      <c r="D13" s="139"/>
      <c r="E13" s="139"/>
      <c r="F13" s="139"/>
      <c r="G13" s="139"/>
    </row>
    <row r="14" spans="1:7" ht="15">
      <c r="A14" s="139"/>
      <c r="B14" s="139"/>
      <c r="C14" s="139"/>
      <c r="D14" s="139"/>
      <c r="E14" s="139"/>
      <c r="F14" s="139"/>
      <c r="G14" s="139"/>
    </row>
    <row r="15" spans="1:7" ht="12">
      <c r="A15" s="140"/>
      <c r="B15" s="140"/>
      <c r="C15" s="140"/>
      <c r="D15" s="140"/>
      <c r="E15" s="140"/>
      <c r="F15" s="140"/>
      <c r="G15" s="140"/>
    </row>
    <row r="16" spans="1:7" ht="15">
      <c r="A16" s="1402" t="s">
        <v>313</v>
      </c>
      <c r="B16" s="1402"/>
      <c r="C16" s="1402" t="s">
        <v>304</v>
      </c>
      <c r="D16" s="1402"/>
      <c r="E16" s="1402"/>
      <c r="F16" s="1402"/>
      <c r="G16" s="1402"/>
    </row>
    <row r="17" spans="1:7" ht="53.25" customHeight="1">
      <c r="A17" s="136" t="s">
        <v>0</v>
      </c>
      <c r="B17" s="136" t="s">
        <v>290</v>
      </c>
      <c r="C17" s="137" t="s">
        <v>291</v>
      </c>
      <c r="D17" s="137" t="s">
        <v>292</v>
      </c>
      <c r="E17" s="137" t="s">
        <v>293</v>
      </c>
      <c r="F17" s="137" t="s">
        <v>312</v>
      </c>
      <c r="G17" s="137" t="s">
        <v>295</v>
      </c>
    </row>
    <row r="18" spans="1:7" ht="12.75">
      <c r="A18" s="138"/>
      <c r="B18" s="138"/>
      <c r="C18" s="138"/>
      <c r="D18" s="138"/>
      <c r="E18" s="138"/>
      <c r="F18" s="138"/>
      <c r="G18" s="138"/>
    </row>
    <row r="19" spans="1:7" ht="12">
      <c r="A19" s="140"/>
      <c r="B19" s="140"/>
      <c r="C19" s="140"/>
      <c r="D19" s="140"/>
      <c r="E19" s="140"/>
      <c r="F19" s="140"/>
      <c r="G19" s="140"/>
    </row>
    <row r="20" spans="1:7" ht="12">
      <c r="A20" s="140"/>
      <c r="B20" s="140"/>
      <c r="C20" s="140"/>
      <c r="D20" s="140"/>
      <c r="E20" s="140"/>
      <c r="F20" s="140"/>
      <c r="G20" s="140"/>
    </row>
    <row r="21" spans="1:7" ht="12">
      <c r="A21" s="140"/>
      <c r="B21" s="140"/>
      <c r="C21" s="140"/>
      <c r="D21" s="140"/>
      <c r="E21" s="140"/>
      <c r="F21" s="140"/>
      <c r="G21" s="140"/>
    </row>
    <row r="22" spans="1:7" ht="12">
      <c r="A22" s="140"/>
      <c r="B22" s="140"/>
      <c r="C22" s="140"/>
      <c r="D22" s="140"/>
      <c r="E22" s="140"/>
      <c r="F22" s="140"/>
      <c r="G22" s="140"/>
    </row>
    <row r="23" spans="1:7" ht="12">
      <c r="A23" s="140"/>
      <c r="B23" s="140"/>
      <c r="C23" s="140"/>
      <c r="D23" s="140"/>
      <c r="E23" s="140"/>
      <c r="F23" s="140"/>
      <c r="G23" s="140"/>
    </row>
    <row r="24" spans="1:7" ht="12">
      <c r="A24" s="140"/>
      <c r="B24" s="140"/>
      <c r="C24" s="140"/>
      <c r="D24" s="140"/>
      <c r="E24" s="140"/>
      <c r="F24" s="140"/>
      <c r="G24" s="140"/>
    </row>
    <row r="25" spans="1:7" ht="16.5" customHeight="1">
      <c r="A25" s="140"/>
      <c r="B25" s="140"/>
      <c r="C25" s="140"/>
      <c r="D25" s="140"/>
      <c r="E25" s="140"/>
      <c r="F25" s="140"/>
      <c r="G25" s="140"/>
    </row>
    <row r="26" spans="1:7" ht="20.25" customHeight="1">
      <c r="A26" s="98"/>
      <c r="B26" s="98" t="s">
        <v>314</v>
      </c>
      <c r="C26" s="141" t="s">
        <v>308</v>
      </c>
      <c r="D26" s="98"/>
      <c r="E26" s="98"/>
      <c r="F26" s="98" t="s">
        <v>300</v>
      </c>
      <c r="G26" s="98"/>
    </row>
    <row r="27" spans="1:11" ht="6.75" customHeight="1" hidden="1">
      <c r="A27" s="142"/>
      <c r="B27" s="143" t="s">
        <v>315</v>
      </c>
      <c r="C27" s="144" t="s">
        <v>316</v>
      </c>
      <c r="D27" s="143"/>
      <c r="E27" s="143"/>
      <c r="F27" s="1403" t="s">
        <v>317</v>
      </c>
      <c r="G27" s="1403"/>
      <c r="H27" s="11"/>
      <c r="I27" s="11"/>
      <c r="J27" s="11"/>
      <c r="K27" s="11"/>
    </row>
    <row r="28" spans="1:11" ht="21" customHeight="1">
      <c r="A28" s="142"/>
      <c r="B28" s="91" t="s">
        <v>650</v>
      </c>
      <c r="C28" s="318" t="s">
        <v>141</v>
      </c>
      <c r="D28" s="143"/>
      <c r="E28" s="143"/>
      <c r="F28" s="1404" t="s">
        <v>648</v>
      </c>
      <c r="G28" s="1404"/>
      <c r="H28" s="11"/>
      <c r="I28" s="11"/>
      <c r="J28" s="11"/>
      <c r="K28" s="11"/>
    </row>
    <row r="29" spans="1:7" ht="12" customHeight="1">
      <c r="A29" s="98"/>
      <c r="B29" s="98"/>
      <c r="C29" s="98"/>
      <c r="D29" s="98"/>
      <c r="E29" s="98"/>
      <c r="F29" s="1400" t="s">
        <v>649</v>
      </c>
      <c r="G29" s="1373"/>
    </row>
    <row r="30" spans="6:7" ht="12">
      <c r="F30" s="92"/>
      <c r="G30" s="92"/>
    </row>
    <row r="31" ht="12">
      <c r="B31" s="12" t="s">
        <v>508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9.140625" style="12" customWidth="1"/>
    <col min="2" max="2" width="28.421875" style="12" customWidth="1"/>
    <col min="3" max="5" width="22.7109375" style="12" customWidth="1"/>
    <col min="6" max="16384" width="9.140625" style="12" customWidth="1"/>
  </cols>
  <sheetData>
    <row r="1" spans="1:5" ht="15">
      <c r="A1" s="1405" t="s">
        <v>318</v>
      </c>
      <c r="B1" s="1405"/>
      <c r="C1" s="145"/>
      <c r="D1" s="146"/>
      <c r="E1" s="1036" t="s">
        <v>529</v>
      </c>
    </row>
    <row r="2" spans="1:5" ht="15">
      <c r="A2" s="145"/>
      <c r="B2" s="1193" t="s">
        <v>1015</v>
      </c>
      <c r="C2" s="145"/>
      <c r="D2" s="145"/>
      <c r="E2" s="1036" t="s">
        <v>147</v>
      </c>
    </row>
    <row r="3" spans="1:5" ht="13.5">
      <c r="A3" s="145"/>
      <c r="B3" s="145"/>
      <c r="C3" s="145"/>
      <c r="D3" s="145"/>
      <c r="E3" s="145"/>
    </row>
    <row r="4" spans="1:5" ht="13.5">
      <c r="A4" s="145"/>
      <c r="B4" s="145"/>
      <c r="C4" s="145"/>
      <c r="D4" s="145"/>
      <c r="E4" s="145"/>
    </row>
    <row r="5" spans="1:5" ht="15">
      <c r="A5" s="147"/>
      <c r="B5" s="145"/>
      <c r="C5" s="145"/>
      <c r="D5" s="145"/>
      <c r="E5" s="145"/>
    </row>
    <row r="6" spans="1:5" ht="42.75" customHeight="1">
      <c r="A6" s="1406" t="s">
        <v>319</v>
      </c>
      <c r="B6" s="1406"/>
      <c r="C6" s="1406"/>
      <c r="D6" s="1406"/>
      <c r="E6" s="1406"/>
    </row>
    <row r="7" spans="1:8" ht="27.75">
      <c r="A7" s="1081" t="s">
        <v>320</v>
      </c>
      <c r="B7" s="1081" t="s">
        <v>211</v>
      </c>
      <c r="C7" s="1081" t="s">
        <v>321</v>
      </c>
      <c r="D7" s="1081" t="s">
        <v>322</v>
      </c>
      <c r="E7" s="1081" t="s">
        <v>323</v>
      </c>
      <c r="F7" s="127"/>
      <c r="G7" s="127"/>
      <c r="H7" s="127"/>
    </row>
    <row r="8" spans="1:8" ht="18.75" customHeight="1">
      <c r="A8" s="148" t="s">
        <v>11</v>
      </c>
      <c r="B8" s="149" t="s">
        <v>324</v>
      </c>
      <c r="C8" s="1194">
        <f>C9+C10+C11+C12+C13</f>
        <v>0</v>
      </c>
      <c r="D8" s="1194">
        <f>D9+D10+D11+D12+D13</f>
        <v>0</v>
      </c>
      <c r="E8" s="1194">
        <f>E9+E10+E11+E12+E13</f>
        <v>0</v>
      </c>
      <c r="F8" s="127"/>
      <c r="G8" s="127"/>
      <c r="H8" s="127"/>
    </row>
    <row r="9" spans="1:8" ht="27.75">
      <c r="A9" s="148" t="s">
        <v>115</v>
      </c>
      <c r="B9" s="149" t="s">
        <v>325</v>
      </c>
      <c r="C9" s="1195">
        <v>0</v>
      </c>
      <c r="D9" s="1196">
        <v>0</v>
      </c>
      <c r="E9" s="1195">
        <v>0</v>
      </c>
      <c r="F9" s="127"/>
      <c r="G9" s="127"/>
      <c r="H9" s="127"/>
    </row>
    <row r="10" spans="1:8" ht="27.75">
      <c r="A10" s="148" t="s">
        <v>116</v>
      </c>
      <c r="B10" s="149" t="s">
        <v>326</v>
      </c>
      <c r="C10" s="1195">
        <v>0</v>
      </c>
      <c r="D10" s="1195">
        <v>0</v>
      </c>
      <c r="E10" s="1195">
        <v>0</v>
      </c>
      <c r="F10" s="127"/>
      <c r="G10" s="127"/>
      <c r="H10" s="127"/>
    </row>
    <row r="11" spans="1:8" ht="18" customHeight="1">
      <c r="A11" s="148" t="s">
        <v>118</v>
      </c>
      <c r="B11" s="149" t="s">
        <v>327</v>
      </c>
      <c r="C11" s="1195">
        <v>0</v>
      </c>
      <c r="D11" s="1195">
        <v>0</v>
      </c>
      <c r="E11" s="1195">
        <v>0</v>
      </c>
      <c r="F11" s="127"/>
      <c r="G11" s="127"/>
      <c r="H11" s="127"/>
    </row>
    <row r="12" spans="1:8" ht="18.75" customHeight="1">
      <c r="A12" s="148" t="s">
        <v>328</v>
      </c>
      <c r="B12" s="149" t="s">
        <v>329</v>
      </c>
      <c r="C12" s="1195">
        <v>0</v>
      </c>
      <c r="D12" s="1195">
        <v>0</v>
      </c>
      <c r="E12" s="1195">
        <v>0</v>
      </c>
      <c r="F12" s="127"/>
      <c r="G12" s="127"/>
      <c r="H12" s="127"/>
    </row>
    <row r="13" spans="1:8" ht="17.25" customHeight="1">
      <c r="A13" s="148" t="s">
        <v>330</v>
      </c>
      <c r="B13" s="149" t="s">
        <v>331</v>
      </c>
      <c r="C13" s="1195">
        <v>0</v>
      </c>
      <c r="D13" s="1195">
        <v>0</v>
      </c>
      <c r="E13" s="1195">
        <v>0</v>
      </c>
      <c r="F13" s="127"/>
      <c r="G13" s="127"/>
      <c r="H13" s="127"/>
    </row>
    <row r="14" spans="1:8" ht="18.75" customHeight="1">
      <c r="A14" s="148" t="s">
        <v>29</v>
      </c>
      <c r="B14" s="149" t="s">
        <v>332</v>
      </c>
      <c r="C14" s="1195">
        <v>0</v>
      </c>
      <c r="D14" s="1195">
        <v>0</v>
      </c>
      <c r="E14" s="1195">
        <v>0</v>
      </c>
      <c r="F14" s="127"/>
      <c r="G14" s="127"/>
      <c r="H14" s="127"/>
    </row>
    <row r="15" spans="1:8" ht="18.75" customHeight="1">
      <c r="A15" s="1407" t="s">
        <v>333</v>
      </c>
      <c r="B15" s="1408"/>
      <c r="C15" s="1194">
        <f>C14+C8</f>
        <v>0</v>
      </c>
      <c r="D15" s="1194">
        <f>D14+D8</f>
        <v>0</v>
      </c>
      <c r="E15" s="1194">
        <f>E14+E8</f>
        <v>0</v>
      </c>
      <c r="F15" s="127"/>
      <c r="G15" s="127"/>
      <c r="H15" s="127"/>
    </row>
    <row r="16" spans="1:8" ht="13.5">
      <c r="A16" s="150"/>
      <c r="B16" s="150"/>
      <c r="C16" s="150"/>
      <c r="D16" s="150"/>
      <c r="E16" s="150"/>
      <c r="F16" s="127"/>
      <c r="G16" s="127"/>
      <c r="H16" s="127"/>
    </row>
    <row r="17" spans="1:8" ht="13.5">
      <c r="A17" s="150"/>
      <c r="B17" s="150"/>
      <c r="C17" s="150"/>
      <c r="D17" s="150"/>
      <c r="E17" s="150"/>
      <c r="F17" s="127"/>
      <c r="G17" s="127"/>
      <c r="H17" s="127"/>
    </row>
    <row r="18" spans="1:8" ht="12">
      <c r="A18" s="127"/>
      <c r="B18" s="127"/>
      <c r="C18" s="127"/>
      <c r="D18" s="127"/>
      <c r="E18" s="127"/>
      <c r="F18" s="127"/>
      <c r="G18" s="127"/>
      <c r="H18" s="127"/>
    </row>
    <row r="19" spans="1:8" ht="12">
      <c r="A19" s="127"/>
      <c r="B19" s="127"/>
      <c r="C19" s="127"/>
      <c r="D19" s="127"/>
      <c r="E19" s="127"/>
      <c r="F19" s="127"/>
      <c r="G19" s="127"/>
      <c r="H19" s="127"/>
    </row>
    <row r="20" spans="1:8" ht="12">
      <c r="A20" s="127"/>
      <c r="B20" s="127"/>
      <c r="C20" s="127"/>
      <c r="D20" s="127"/>
      <c r="E20" s="127"/>
      <c r="F20" s="127"/>
      <c r="G20" s="127"/>
      <c r="H20" s="127"/>
    </row>
    <row r="21" spans="1:8" ht="12">
      <c r="A21" s="127"/>
      <c r="B21" s="127"/>
      <c r="C21" s="127"/>
      <c r="D21" s="127"/>
      <c r="E21" s="127"/>
      <c r="F21" s="127"/>
      <c r="G21" s="127"/>
      <c r="H21" s="127"/>
    </row>
    <row r="22" spans="1:8" ht="12">
      <c r="A22" s="127"/>
      <c r="B22" s="127"/>
      <c r="C22" s="127"/>
      <c r="D22" s="127"/>
      <c r="E22" s="127"/>
      <c r="F22" s="127"/>
      <c r="G22" s="127"/>
      <c r="H22" s="127"/>
    </row>
    <row r="23" spans="1:8" ht="12">
      <c r="A23" s="127"/>
      <c r="B23" s="127"/>
      <c r="C23" s="127"/>
      <c r="D23" s="127"/>
      <c r="E23" s="127"/>
      <c r="F23" s="127"/>
      <c r="G23" s="127"/>
      <c r="H23" s="127"/>
    </row>
    <row r="24" spans="1:8" ht="12">
      <c r="A24" s="127"/>
      <c r="B24" s="127"/>
      <c r="C24" s="127"/>
      <c r="D24" s="127"/>
      <c r="E24" s="127"/>
      <c r="F24" s="127"/>
      <c r="G24" s="127"/>
      <c r="H24" s="127"/>
    </row>
    <row r="25" spans="1:8" ht="12">
      <c r="A25" s="127"/>
      <c r="B25" s="127"/>
      <c r="C25" s="127"/>
      <c r="D25" s="127"/>
      <c r="E25" s="127"/>
      <c r="F25" s="127"/>
      <c r="G25" s="127"/>
      <c r="H25" s="127"/>
    </row>
    <row r="26" spans="1:8" ht="12">
      <c r="A26" s="127"/>
      <c r="B26" s="127"/>
      <c r="C26" s="127"/>
      <c r="D26" s="127"/>
      <c r="E26" s="127"/>
      <c r="F26" s="127"/>
      <c r="G26" s="127"/>
      <c r="H26" s="127"/>
    </row>
    <row r="27" spans="1:8" ht="12">
      <c r="A27" s="127"/>
      <c r="B27" s="127"/>
      <c r="C27" s="127"/>
      <c r="D27" s="127"/>
      <c r="E27" s="127"/>
      <c r="F27" s="127"/>
      <c r="G27" s="127"/>
      <c r="H27" s="127"/>
    </row>
    <row r="28" spans="1:8" ht="12">
      <c r="A28" s="127"/>
      <c r="B28" s="127"/>
      <c r="C28" s="127"/>
      <c r="D28" s="127"/>
      <c r="E28" s="127"/>
      <c r="F28" s="127"/>
      <c r="G28" s="127"/>
      <c r="H28" s="127"/>
    </row>
    <row r="29" spans="1:8" ht="12">
      <c r="A29" s="127"/>
      <c r="B29" s="127"/>
      <c r="C29" s="127"/>
      <c r="D29" s="127"/>
      <c r="E29" s="127"/>
      <c r="F29" s="127"/>
      <c r="G29" s="127"/>
      <c r="H29" s="127"/>
    </row>
    <row r="30" spans="1:8" ht="12">
      <c r="A30" s="127"/>
      <c r="B30" s="127"/>
      <c r="C30" s="127"/>
      <c r="D30" s="127"/>
      <c r="E30" s="127"/>
      <c r="F30" s="127"/>
      <c r="G30" s="127"/>
      <c r="H30" s="127"/>
    </row>
    <row r="31" spans="1:8" ht="12">
      <c r="A31" s="127"/>
      <c r="B31" s="127"/>
      <c r="C31" s="127"/>
      <c r="D31" s="127"/>
      <c r="E31" s="127"/>
      <c r="F31" s="127"/>
      <c r="G31" s="127"/>
      <c r="H31" s="127"/>
    </row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2" zoomScalePageLayoutView="0" workbookViewId="0" topLeftCell="A1">
      <selection activeCell="C3" sqref="C3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">
      <c r="A1" s="1405" t="s">
        <v>318</v>
      </c>
      <c r="B1" s="1405"/>
      <c r="C1" s="651" t="s">
        <v>995</v>
      </c>
    </row>
    <row r="2" spans="1:3" ht="15">
      <c r="A2" s="93"/>
      <c r="B2" s="93" t="s">
        <v>1015</v>
      </c>
      <c r="C2" s="651" t="s">
        <v>996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409" t="s">
        <v>1027</v>
      </c>
      <c r="B6" s="1409"/>
      <c r="C6" s="1409"/>
      <c r="D6" s="151"/>
      <c r="E6" s="151"/>
      <c r="F6" s="151"/>
      <c r="G6" s="151"/>
      <c r="H6" s="151"/>
      <c r="I6" s="152"/>
      <c r="J6" s="152"/>
    </row>
    <row r="7" spans="1:10" ht="28.5" customHeight="1">
      <c r="A7" s="1082" t="s">
        <v>0</v>
      </c>
      <c r="B7" s="1083" t="s">
        <v>334</v>
      </c>
      <c r="C7" s="1083" t="s">
        <v>335</v>
      </c>
      <c r="D7" s="127"/>
      <c r="E7" s="127"/>
      <c r="F7" s="127"/>
      <c r="G7" s="127"/>
      <c r="H7" s="127"/>
      <c r="I7" s="127"/>
      <c r="J7" s="127"/>
    </row>
    <row r="8" spans="1:3" ht="15" customHeight="1">
      <c r="A8" s="153">
        <v>1</v>
      </c>
      <c r="B8" s="154"/>
      <c r="C8" s="154"/>
    </row>
    <row r="9" spans="1:3" ht="15" customHeight="1">
      <c r="A9" s="155">
        <v>2</v>
      </c>
      <c r="B9" s="156"/>
      <c r="C9" s="156"/>
    </row>
    <row r="10" spans="1:3" ht="15" customHeight="1">
      <c r="A10" s="155">
        <v>3</v>
      </c>
      <c r="B10" s="156"/>
      <c r="C10" s="156"/>
    </row>
    <row r="11" spans="1:3" ht="15" customHeight="1">
      <c r="A11" s="155">
        <v>4</v>
      </c>
      <c r="B11" s="156"/>
      <c r="C11" s="156"/>
    </row>
    <row r="12" spans="1:3" ht="15" customHeight="1">
      <c r="A12" s="155">
        <v>5</v>
      </c>
      <c r="B12" s="156"/>
      <c r="C12" s="156"/>
    </row>
    <row r="13" spans="1:3" ht="15" customHeight="1">
      <c r="A13" s="155">
        <v>6</v>
      </c>
      <c r="B13" s="156"/>
      <c r="C13" s="156"/>
    </row>
    <row r="14" spans="1:3" ht="15" customHeight="1">
      <c r="A14" s="155">
        <v>7</v>
      </c>
      <c r="B14" s="156"/>
      <c r="C14" s="156"/>
    </row>
    <row r="15" spans="1:3" ht="15" customHeight="1">
      <c r="A15" s="155">
        <v>8</v>
      </c>
      <c r="B15" s="156"/>
      <c r="C15" s="156"/>
    </row>
    <row r="16" spans="1:3" ht="15" customHeight="1">
      <c r="A16" s="155">
        <v>9</v>
      </c>
      <c r="B16" s="156"/>
      <c r="C16" s="156"/>
    </row>
    <row r="17" spans="1:3" ht="15" customHeight="1">
      <c r="A17" s="155">
        <v>10</v>
      </c>
      <c r="B17" s="156"/>
      <c r="C17" s="156"/>
    </row>
    <row r="18" spans="1:3" ht="15" customHeight="1">
      <c r="A18" s="155">
        <v>11</v>
      </c>
      <c r="B18" s="156"/>
      <c r="C18" s="156"/>
    </row>
    <row r="19" spans="1:3" ht="15" customHeight="1">
      <c r="A19" s="155">
        <v>12</v>
      </c>
      <c r="B19" s="156"/>
      <c r="C19" s="156"/>
    </row>
    <row r="20" spans="1:3" ht="15" customHeight="1">
      <c r="A20" s="155">
        <v>13</v>
      </c>
      <c r="B20" s="156"/>
      <c r="C20" s="156"/>
    </row>
    <row r="21" spans="1:3" ht="15" customHeight="1">
      <c r="A21" s="155">
        <v>14</v>
      </c>
      <c r="B21" s="156"/>
      <c r="C21" s="156"/>
    </row>
    <row r="22" spans="1:3" ht="15" customHeight="1">
      <c r="A22" s="155">
        <v>15</v>
      </c>
      <c r="B22" s="156"/>
      <c r="C22" s="156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94" zoomScaleSheetLayoutView="94" zoomScalePageLayoutView="0" workbookViewId="0" topLeftCell="A1">
      <selection activeCell="E12" sqref="E12"/>
    </sheetView>
  </sheetViews>
  <sheetFormatPr defaultColWidth="9.140625" defaultRowHeight="15"/>
  <cols>
    <col min="1" max="1" width="6.140625" style="223" customWidth="1"/>
    <col min="2" max="2" width="22.57421875" style="223" customWidth="1"/>
    <col min="3" max="3" width="13.7109375" style="223" customWidth="1"/>
    <col min="4" max="4" width="12.57421875" style="223" customWidth="1"/>
    <col min="5" max="5" width="10.7109375" style="223" customWidth="1"/>
    <col min="6" max="6" width="11.7109375" style="223" customWidth="1"/>
    <col min="7" max="7" width="10.57421875" style="223" customWidth="1"/>
    <col min="8" max="8" width="9.140625" style="223" customWidth="1"/>
    <col min="9" max="9" width="13.57421875" style="223" customWidth="1"/>
    <col min="10" max="10" width="12.7109375" style="223" customWidth="1"/>
    <col min="11" max="11" width="13.7109375" style="223" customWidth="1"/>
    <col min="12" max="16384" width="9.140625" style="223" customWidth="1"/>
  </cols>
  <sheetData>
    <row r="1" spans="1:11" ht="15">
      <c r="A1" s="1418" t="s">
        <v>150</v>
      </c>
      <c r="B1" s="1418"/>
      <c r="C1" s="1418"/>
      <c r="J1" s="1419" t="s">
        <v>534</v>
      </c>
      <c r="K1" s="1419"/>
    </row>
    <row r="2" spans="1:11" ht="15">
      <c r="A2" s="224"/>
      <c r="B2" s="1197" t="s">
        <v>1015</v>
      </c>
      <c r="C2" s="224"/>
      <c r="J2" s="1419" t="s">
        <v>147</v>
      </c>
      <c r="K2" s="1419"/>
    </row>
    <row r="3" spans="1:3" ht="12">
      <c r="A3" s="224"/>
      <c r="B3" s="224"/>
      <c r="C3" s="224"/>
    </row>
    <row r="4" spans="1:11" ht="12.75">
      <c r="A4" s="225"/>
      <c r="B4" s="225"/>
      <c r="C4" s="225"/>
      <c r="D4" s="226"/>
      <c r="E4" s="226"/>
      <c r="F4" s="226"/>
      <c r="G4" s="226"/>
      <c r="H4" s="226"/>
      <c r="I4" s="226"/>
      <c r="J4" s="1420"/>
      <c r="K4" s="1420"/>
    </row>
    <row r="5" spans="1:11" ht="12.75">
      <c r="A5" s="225"/>
      <c r="B5" s="225"/>
      <c r="C5" s="225"/>
      <c r="D5" s="226"/>
      <c r="E5" s="226"/>
      <c r="F5" s="226"/>
      <c r="G5" s="226"/>
      <c r="H5" s="226"/>
      <c r="I5" s="226"/>
      <c r="J5" s="227"/>
      <c r="K5" s="227"/>
    </row>
    <row r="6" spans="1:11" ht="20.25" customHeight="1">
      <c r="A6" s="1421" t="s">
        <v>536</v>
      </c>
      <c r="B6" s="1421"/>
      <c r="C6" s="1421"/>
      <c r="D6" s="1421"/>
      <c r="E6" s="1421"/>
      <c r="F6" s="1421"/>
      <c r="G6" s="1421"/>
      <c r="H6" s="1421"/>
      <c r="I6" s="1421"/>
      <c r="J6" s="1421"/>
      <c r="K6" s="1421"/>
    </row>
    <row r="7" spans="1:11" ht="39" customHeight="1">
      <c r="A7" s="1413" t="s">
        <v>0</v>
      </c>
      <c r="B7" s="1413" t="s">
        <v>537</v>
      </c>
      <c r="C7" s="1084" t="s">
        <v>1028</v>
      </c>
      <c r="D7" s="1084" t="s">
        <v>1029</v>
      </c>
      <c r="E7" s="1084"/>
      <c r="F7" s="1084"/>
      <c r="G7" s="1414" t="s">
        <v>540</v>
      </c>
      <c r="H7" s="1416" t="s">
        <v>541</v>
      </c>
      <c r="I7" s="1416" t="s">
        <v>542</v>
      </c>
      <c r="J7" s="1424" t="s">
        <v>543</v>
      </c>
      <c r="K7" s="1424" t="s">
        <v>544</v>
      </c>
    </row>
    <row r="8" spans="1:11" ht="49.5" customHeight="1">
      <c r="A8" s="1413"/>
      <c r="B8" s="1413"/>
      <c r="C8" s="1085" t="s">
        <v>545</v>
      </c>
      <c r="D8" s="1085" t="s">
        <v>545</v>
      </c>
      <c r="E8" s="1085" t="s">
        <v>546</v>
      </c>
      <c r="F8" s="1086" t="s">
        <v>547</v>
      </c>
      <c r="G8" s="1415"/>
      <c r="H8" s="1417"/>
      <c r="I8" s="1417"/>
      <c r="J8" s="1425"/>
      <c r="K8" s="1425"/>
    </row>
    <row r="9" spans="1:11" ht="12">
      <c r="A9" s="230">
        <v>1</v>
      </c>
      <c r="B9" s="231">
        <v>2</v>
      </c>
      <c r="C9" s="230">
        <v>3</v>
      </c>
      <c r="D9" s="230">
        <v>4</v>
      </c>
      <c r="E9" s="230"/>
      <c r="F9" s="230">
        <v>5</v>
      </c>
      <c r="G9" s="232">
        <v>6</v>
      </c>
      <c r="H9" s="230">
        <v>7</v>
      </c>
      <c r="I9" s="233">
        <v>8</v>
      </c>
      <c r="J9" s="233">
        <v>9</v>
      </c>
      <c r="K9" s="233">
        <v>10</v>
      </c>
    </row>
    <row r="10" spans="1:11" ht="19.5" customHeight="1">
      <c r="A10" s="234" t="s">
        <v>11</v>
      </c>
      <c r="B10" s="235"/>
      <c r="C10" s="236"/>
      <c r="D10" s="237"/>
      <c r="E10" s="237"/>
      <c r="F10" s="237"/>
      <c r="G10" s="236"/>
      <c r="H10" s="238"/>
      <c r="I10" s="239"/>
      <c r="J10" s="239"/>
      <c r="K10" s="239"/>
    </row>
    <row r="11" spans="1:11" ht="19.5" customHeight="1">
      <c r="A11" s="234" t="s">
        <v>29</v>
      </c>
      <c r="B11" s="235"/>
      <c r="C11" s="236"/>
      <c r="D11" s="237"/>
      <c r="E11" s="237"/>
      <c r="F11" s="237"/>
      <c r="G11" s="236"/>
      <c r="H11" s="238"/>
      <c r="I11" s="239"/>
      <c r="J11" s="239"/>
      <c r="K11" s="239"/>
    </row>
    <row r="12" spans="1:11" ht="19.5" customHeight="1">
      <c r="A12" s="234" t="s">
        <v>50</v>
      </c>
      <c r="B12" s="235"/>
      <c r="C12" s="236"/>
      <c r="D12" s="237"/>
      <c r="E12" s="237"/>
      <c r="F12" s="237"/>
      <c r="G12" s="236"/>
      <c r="H12" s="238"/>
      <c r="I12" s="239"/>
      <c r="J12" s="239"/>
      <c r="K12" s="239"/>
    </row>
    <row r="13" spans="1:11" ht="19.5" customHeight="1">
      <c r="A13" s="234" t="s">
        <v>52</v>
      </c>
      <c r="B13" s="235"/>
      <c r="C13" s="236"/>
      <c r="D13" s="237"/>
      <c r="E13" s="237"/>
      <c r="F13" s="237"/>
      <c r="G13" s="236"/>
      <c r="H13" s="238"/>
      <c r="I13" s="239"/>
      <c r="J13" s="239"/>
      <c r="K13" s="239"/>
    </row>
    <row r="14" spans="1:11" ht="19.5" customHeight="1">
      <c r="A14" s="234" t="s">
        <v>70</v>
      </c>
      <c r="B14" s="235"/>
      <c r="C14" s="236"/>
      <c r="D14" s="237"/>
      <c r="E14" s="237"/>
      <c r="F14" s="237"/>
      <c r="G14" s="236"/>
      <c r="H14" s="238"/>
      <c r="I14" s="239"/>
      <c r="J14" s="239"/>
      <c r="K14" s="239"/>
    </row>
    <row r="15" spans="1:11" ht="19.5" customHeight="1">
      <c r="A15" s="234" t="s">
        <v>548</v>
      </c>
      <c r="B15" s="235"/>
      <c r="C15" s="236"/>
      <c r="D15" s="237"/>
      <c r="E15" s="237"/>
      <c r="F15" s="237"/>
      <c r="G15" s="236"/>
      <c r="H15" s="238"/>
      <c r="I15" s="239"/>
      <c r="J15" s="239"/>
      <c r="K15" s="239"/>
    </row>
    <row r="16" spans="1:11" ht="19.5" customHeight="1">
      <c r="A16" s="234" t="s">
        <v>234</v>
      </c>
      <c r="B16" s="235"/>
      <c r="C16" s="236"/>
      <c r="D16" s="237"/>
      <c r="E16" s="237"/>
      <c r="F16" s="237"/>
      <c r="G16" s="236"/>
      <c r="H16" s="238"/>
      <c r="I16" s="239"/>
      <c r="J16" s="239"/>
      <c r="K16" s="239"/>
    </row>
    <row r="17" spans="1:11" ht="19.5" customHeight="1">
      <c r="A17" s="234" t="s">
        <v>549</v>
      </c>
      <c r="B17" s="235"/>
      <c r="C17" s="236"/>
      <c r="D17" s="237"/>
      <c r="E17" s="237"/>
      <c r="F17" s="237"/>
      <c r="G17" s="236"/>
      <c r="H17" s="238"/>
      <c r="I17" s="239"/>
      <c r="J17" s="239"/>
      <c r="K17" s="239"/>
    </row>
    <row r="18" spans="1:11" ht="19.5" customHeight="1">
      <c r="A18" s="234" t="s">
        <v>550</v>
      </c>
      <c r="B18" s="235"/>
      <c r="C18" s="236"/>
      <c r="D18" s="237"/>
      <c r="E18" s="237"/>
      <c r="F18" s="237"/>
      <c r="G18" s="236"/>
      <c r="H18" s="238"/>
      <c r="I18" s="239"/>
      <c r="J18" s="239"/>
      <c r="K18" s="239"/>
    </row>
    <row r="19" spans="1:11" ht="19.5" customHeight="1">
      <c r="A19" s="234" t="s">
        <v>551</v>
      </c>
      <c r="B19" s="235"/>
      <c r="C19" s="236"/>
      <c r="D19" s="237"/>
      <c r="E19" s="237"/>
      <c r="F19" s="237"/>
      <c r="G19" s="236"/>
      <c r="H19" s="238"/>
      <c r="I19" s="239"/>
      <c r="J19" s="239"/>
      <c r="K19" s="239"/>
    </row>
    <row r="20" spans="1:11" ht="19.5" customHeight="1">
      <c r="A20" s="234" t="s">
        <v>552</v>
      </c>
      <c r="B20" s="235"/>
      <c r="C20" s="236"/>
      <c r="D20" s="237"/>
      <c r="E20" s="237"/>
      <c r="F20" s="237"/>
      <c r="G20" s="236"/>
      <c r="H20" s="238"/>
      <c r="I20" s="239"/>
      <c r="J20" s="239"/>
      <c r="K20" s="239"/>
    </row>
    <row r="21" spans="1:11" ht="19.5" customHeight="1">
      <c r="A21" s="234" t="s">
        <v>553</v>
      </c>
      <c r="B21" s="235"/>
      <c r="C21" s="236"/>
      <c r="D21" s="237"/>
      <c r="E21" s="237"/>
      <c r="F21" s="237"/>
      <c r="G21" s="236"/>
      <c r="H21" s="238"/>
      <c r="I21" s="239"/>
      <c r="J21" s="239"/>
      <c r="K21" s="239"/>
    </row>
    <row r="22" spans="1:11" ht="19.5" customHeight="1">
      <c r="A22" s="234" t="s">
        <v>554</v>
      </c>
      <c r="B22" s="235"/>
      <c r="C22" s="236"/>
      <c r="D22" s="237"/>
      <c r="E22" s="237"/>
      <c r="F22" s="237"/>
      <c r="G22" s="236"/>
      <c r="H22" s="238"/>
      <c r="I22" s="239"/>
      <c r="J22" s="239"/>
      <c r="K22" s="239"/>
    </row>
    <row r="23" spans="1:11" ht="19.5" customHeight="1">
      <c r="A23" s="234" t="s">
        <v>555</v>
      </c>
      <c r="B23" s="235"/>
      <c r="C23" s="236"/>
      <c r="D23" s="237"/>
      <c r="E23" s="237"/>
      <c r="F23" s="237"/>
      <c r="G23" s="236"/>
      <c r="H23" s="238"/>
      <c r="I23" s="239"/>
      <c r="J23" s="239"/>
      <c r="K23" s="239"/>
    </row>
    <row r="24" spans="1:11" ht="19.5" customHeight="1">
      <c r="A24" s="234" t="s">
        <v>556</v>
      </c>
      <c r="B24" s="235"/>
      <c r="C24" s="236"/>
      <c r="D24" s="237"/>
      <c r="E24" s="237"/>
      <c r="F24" s="237"/>
      <c r="G24" s="236"/>
      <c r="H24" s="238"/>
      <c r="I24" s="239"/>
      <c r="J24" s="239"/>
      <c r="K24" s="239"/>
    </row>
    <row r="25" spans="1:11" ht="19.5" customHeight="1">
      <c r="A25" s="234" t="s">
        <v>557</v>
      </c>
      <c r="B25" s="235"/>
      <c r="C25" s="236"/>
      <c r="D25" s="237"/>
      <c r="E25" s="237"/>
      <c r="F25" s="237"/>
      <c r="G25" s="236"/>
      <c r="H25" s="238"/>
      <c r="I25" s="239"/>
      <c r="J25" s="239"/>
      <c r="K25" s="239"/>
    </row>
    <row r="26" spans="1:11" ht="19.5" customHeight="1">
      <c r="A26" s="234" t="s">
        <v>558</v>
      </c>
      <c r="B26" s="235"/>
      <c r="C26" s="236"/>
      <c r="D26" s="237"/>
      <c r="E26" s="237"/>
      <c r="F26" s="237"/>
      <c r="G26" s="236"/>
      <c r="H26" s="238"/>
      <c r="I26" s="239"/>
      <c r="J26" s="239"/>
      <c r="K26" s="239"/>
    </row>
    <row r="27" spans="1:11" ht="19.5" customHeight="1">
      <c r="A27" s="234" t="s">
        <v>559</v>
      </c>
      <c r="B27" s="235"/>
      <c r="C27" s="236"/>
      <c r="D27" s="237"/>
      <c r="E27" s="237"/>
      <c r="F27" s="237"/>
      <c r="G27" s="236"/>
      <c r="H27" s="238"/>
      <c r="I27" s="239"/>
      <c r="J27" s="239"/>
      <c r="K27" s="239"/>
    </row>
    <row r="28" spans="1:11" ht="19.5" customHeight="1">
      <c r="A28" s="234" t="s">
        <v>560</v>
      </c>
      <c r="B28" s="235"/>
      <c r="C28" s="236"/>
      <c r="D28" s="237"/>
      <c r="E28" s="237"/>
      <c r="F28" s="237"/>
      <c r="G28" s="236"/>
      <c r="H28" s="238"/>
      <c r="I28" s="239"/>
      <c r="J28" s="239"/>
      <c r="K28" s="239"/>
    </row>
    <row r="29" spans="1:11" ht="19.5" customHeight="1">
      <c r="A29" s="234" t="s">
        <v>561</v>
      </c>
      <c r="B29" s="235"/>
      <c r="C29" s="236"/>
      <c r="D29" s="237"/>
      <c r="E29" s="237"/>
      <c r="F29" s="237"/>
      <c r="G29" s="236"/>
      <c r="H29" s="238"/>
      <c r="I29" s="239"/>
      <c r="J29" s="239"/>
      <c r="K29" s="239"/>
    </row>
    <row r="30" spans="1:11" ht="18" customHeight="1">
      <c r="A30" s="234" t="s">
        <v>562</v>
      </c>
      <c r="B30" s="235"/>
      <c r="C30" s="236"/>
      <c r="D30" s="237"/>
      <c r="E30" s="237"/>
      <c r="F30" s="237"/>
      <c r="G30" s="236"/>
      <c r="H30" s="238"/>
      <c r="I30" s="239"/>
      <c r="J30" s="239"/>
      <c r="K30" s="239"/>
    </row>
    <row r="31" spans="1:11" ht="19.5" customHeight="1">
      <c r="A31" s="234" t="s">
        <v>563</v>
      </c>
      <c r="B31" s="235"/>
      <c r="C31" s="236"/>
      <c r="D31" s="237"/>
      <c r="E31" s="237"/>
      <c r="F31" s="237"/>
      <c r="G31" s="236"/>
      <c r="H31" s="238"/>
      <c r="I31" s="239"/>
      <c r="J31" s="239"/>
      <c r="K31" s="239"/>
    </row>
    <row r="32" spans="1:11" ht="19.5" customHeight="1">
      <c r="A32" s="240" t="s">
        <v>564</v>
      </c>
      <c r="B32" s="241"/>
      <c r="C32" s="242"/>
      <c r="D32" s="242"/>
      <c r="E32" s="242"/>
      <c r="F32" s="242"/>
      <c r="G32" s="242"/>
      <c r="H32" s="243"/>
      <c r="I32" s="239"/>
      <c r="J32" s="239"/>
      <c r="K32" s="239"/>
    </row>
    <row r="33" spans="1:11" ht="19.5" customHeight="1">
      <c r="A33" s="240" t="s">
        <v>565</v>
      </c>
      <c r="B33" s="241"/>
      <c r="C33" s="242"/>
      <c r="D33" s="242"/>
      <c r="E33" s="242"/>
      <c r="F33" s="242"/>
      <c r="G33" s="242"/>
      <c r="H33" s="243"/>
      <c r="I33" s="239"/>
      <c r="J33" s="239"/>
      <c r="K33" s="239"/>
    </row>
    <row r="34" spans="1:11" ht="19.5" customHeight="1">
      <c r="A34" s="1426" t="s">
        <v>566</v>
      </c>
      <c r="B34" s="1427"/>
      <c r="C34" s="244">
        <f>SUM(C10:C33)</f>
        <v>0</v>
      </c>
      <c r="D34" s="244">
        <f>SUM(D10:D33)</f>
        <v>0</v>
      </c>
      <c r="E34" s="244">
        <v>0</v>
      </c>
      <c r="F34" s="244">
        <f>SUM(F10:F33)</f>
        <v>0</v>
      </c>
      <c r="G34" s="244">
        <f>SUM(G10:G33)</f>
        <v>0</v>
      </c>
      <c r="H34" s="243"/>
      <c r="I34" s="244">
        <f>SUM(I10:I33)</f>
        <v>0</v>
      </c>
      <c r="J34" s="244">
        <f>SUM(J10:J33)</f>
        <v>0</v>
      </c>
      <c r="K34" s="244">
        <f>SUM(K10:K33)</f>
        <v>0</v>
      </c>
    </row>
    <row r="35" spans="1:11" ht="19.5" customHeight="1">
      <c r="A35" s="245"/>
      <c r="B35" s="246"/>
      <c r="C35" s="247"/>
      <c r="D35" s="247"/>
      <c r="E35" s="247"/>
      <c r="F35" s="247"/>
      <c r="G35" s="247"/>
      <c r="H35" s="248"/>
      <c r="I35" s="249"/>
      <c r="J35" s="249"/>
      <c r="K35" s="249"/>
    </row>
    <row r="36" spans="1:11" ht="19.5" customHeight="1">
      <c r="A36" s="250"/>
      <c r="B36" s="251"/>
      <c r="C36" s="252"/>
      <c r="D36" s="252"/>
      <c r="E36" s="252"/>
      <c r="F36" s="252"/>
      <c r="G36" s="252"/>
      <c r="H36" s="253"/>
      <c r="I36" s="254"/>
      <c r="J36" s="254"/>
      <c r="K36" s="254"/>
    </row>
    <row r="37" spans="1:11" ht="19.5" customHeight="1">
      <c r="A37" s="250"/>
      <c r="B37" s="251" t="s">
        <v>508</v>
      </c>
      <c r="C37" s="252"/>
      <c r="D37" s="252"/>
      <c r="E37" s="252"/>
      <c r="F37" s="252"/>
      <c r="G37" s="252"/>
      <c r="H37" s="253"/>
      <c r="I37" s="254"/>
      <c r="J37" s="254"/>
      <c r="K37" s="254"/>
    </row>
    <row r="38" spans="1:11" ht="12">
      <c r="A38" s="1410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</row>
    <row r="39" spans="1:11" ht="4.5" customHeight="1">
      <c r="A39" s="1411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</row>
    <row r="40" spans="1:11" ht="12.75">
      <c r="A40" s="1412" t="s">
        <v>567</v>
      </c>
      <c r="B40" s="1412"/>
      <c r="C40" s="255"/>
      <c r="D40" s="255"/>
      <c r="E40" s="255"/>
      <c r="F40" s="255"/>
      <c r="G40" s="255"/>
      <c r="H40" s="255"/>
      <c r="I40" s="1412" t="s">
        <v>568</v>
      </c>
      <c r="J40" s="1412"/>
      <c r="K40" s="1412"/>
    </row>
    <row r="41" spans="1:11" ht="12">
      <c r="A41" s="1412"/>
      <c r="B41" s="1412"/>
      <c r="I41" s="1412"/>
      <c r="J41" s="1412"/>
      <c r="K41" s="1412"/>
    </row>
    <row r="42" spans="1:11" ht="12">
      <c r="A42" s="1412"/>
      <c r="B42" s="1412"/>
      <c r="F42" s="256" t="s">
        <v>569</v>
      </c>
      <c r="I42" s="1412"/>
      <c r="J42" s="1412"/>
      <c r="K42" s="1412"/>
    </row>
    <row r="43" spans="1:11" ht="24.75" customHeight="1">
      <c r="A43" s="1422" t="s">
        <v>650</v>
      </c>
      <c r="B43" s="1422"/>
      <c r="F43" s="319" t="s">
        <v>141</v>
      </c>
      <c r="I43" s="1423" t="s">
        <v>651</v>
      </c>
      <c r="J43" s="1423"/>
      <c r="K43" s="1423"/>
    </row>
  </sheetData>
  <sheetProtection/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A8" sqref="A8:C9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">
      <c r="C2" s="651" t="s">
        <v>997</v>
      </c>
    </row>
    <row r="3" ht="15">
      <c r="C3" s="651" t="s">
        <v>147</v>
      </c>
    </row>
    <row r="6" spans="1:3" ht="15">
      <c r="A6" s="1432" t="s">
        <v>336</v>
      </c>
      <c r="B6" s="1432"/>
      <c r="C6" s="1432"/>
    </row>
    <row r="7" ht="15" thickBot="1"/>
    <row r="8" spans="1:3" ht="27.75">
      <c r="A8" s="1433" t="s">
        <v>207</v>
      </c>
      <c r="B8" s="1087" t="s">
        <v>337</v>
      </c>
      <c r="C8" s="1087" t="s">
        <v>338</v>
      </c>
    </row>
    <row r="9" spans="1:3" ht="28.5" thickBot="1">
      <c r="A9" s="1434"/>
      <c r="B9" s="1088" t="s">
        <v>339</v>
      </c>
      <c r="C9" s="1088" t="s">
        <v>340</v>
      </c>
    </row>
    <row r="10" spans="1:3" ht="28.5" thickBot="1">
      <c r="A10" s="177" t="s">
        <v>341</v>
      </c>
      <c r="B10" s="178" t="s">
        <v>342</v>
      </c>
      <c r="C10" s="178"/>
    </row>
    <row r="11" spans="1:3" ht="16.5" thickBot="1">
      <c r="A11" s="1435" t="s">
        <v>343</v>
      </c>
      <c r="B11" s="1435" t="s">
        <v>344</v>
      </c>
      <c r="C11" s="179" t="s">
        <v>509</v>
      </c>
    </row>
    <row r="12" spans="1:3" ht="16.5" thickBot="1">
      <c r="A12" s="1436"/>
      <c r="B12" s="1436"/>
      <c r="C12" s="180" t="s">
        <v>345</v>
      </c>
    </row>
    <row r="13" spans="1:3" ht="42.75" thickBot="1">
      <c r="A13" s="181" t="s">
        <v>346</v>
      </c>
      <c r="B13" s="182" t="s">
        <v>347</v>
      </c>
      <c r="C13" s="180" t="s">
        <v>348</v>
      </c>
    </row>
    <row r="14" spans="1:3" ht="28.5" thickBot="1">
      <c r="A14" s="183" t="s">
        <v>349</v>
      </c>
      <c r="B14" s="182" t="s">
        <v>350</v>
      </c>
      <c r="C14" s="182"/>
    </row>
    <row r="15" spans="1:3" ht="16.5" thickBot="1">
      <c r="A15" s="1428" t="s">
        <v>351</v>
      </c>
      <c r="B15" s="182" t="s">
        <v>352</v>
      </c>
      <c r="C15" s="179" t="s">
        <v>509</v>
      </c>
    </row>
    <row r="16" spans="1:3" ht="28.5" thickBot="1">
      <c r="A16" s="1429"/>
      <c r="B16" s="182" t="s">
        <v>354</v>
      </c>
      <c r="C16" s="180" t="s">
        <v>355</v>
      </c>
    </row>
    <row r="17" spans="1:3" ht="28.5" thickBot="1">
      <c r="A17" s="1430" t="s">
        <v>356</v>
      </c>
      <c r="B17" s="182" t="s">
        <v>357</v>
      </c>
      <c r="C17" s="179" t="s">
        <v>509</v>
      </c>
    </row>
    <row r="18" spans="1:3" ht="28.5" thickBot="1">
      <c r="A18" s="1431"/>
      <c r="B18" s="184" t="s">
        <v>326</v>
      </c>
      <c r="C18" s="185" t="s">
        <v>355</v>
      </c>
    </row>
    <row r="19" spans="1:3" ht="14.25">
      <c r="A19" s="1437"/>
      <c r="B19" s="186" t="s">
        <v>327</v>
      </c>
      <c r="C19" s="1439" t="s">
        <v>510</v>
      </c>
    </row>
    <row r="20" spans="1:3" ht="14.25">
      <c r="A20" s="1438"/>
      <c r="B20" s="184" t="s">
        <v>329</v>
      </c>
      <c r="C20" s="1440"/>
    </row>
    <row r="21" spans="1:3" ht="15" thickBot="1">
      <c r="A21" s="1438"/>
      <c r="B21" s="182" t="s">
        <v>331</v>
      </c>
      <c r="C21" s="1441"/>
    </row>
    <row r="22" spans="1:3" ht="14.25">
      <c r="A22" s="1438"/>
      <c r="B22" s="184" t="s">
        <v>327</v>
      </c>
      <c r="C22" s="1455" t="s">
        <v>355</v>
      </c>
    </row>
    <row r="23" spans="1:3" ht="14.25">
      <c r="A23" s="1438"/>
      <c r="B23" s="184" t="s">
        <v>329</v>
      </c>
      <c r="C23" s="1440"/>
    </row>
    <row r="24" spans="1:3" ht="28.5" thickBot="1">
      <c r="A24" s="187" t="s">
        <v>358</v>
      </c>
      <c r="B24" s="182" t="s">
        <v>331</v>
      </c>
      <c r="C24" s="182"/>
    </row>
    <row r="25" spans="1:3" ht="28.5" thickBot="1">
      <c r="A25" s="1428" t="s">
        <v>511</v>
      </c>
      <c r="B25" s="182" t="s">
        <v>359</v>
      </c>
      <c r="C25" s="179" t="s">
        <v>509</v>
      </c>
    </row>
    <row r="26" spans="1:3" ht="15" thickBot="1">
      <c r="A26" s="1429"/>
      <c r="B26" s="182" t="s">
        <v>360</v>
      </c>
      <c r="C26" s="179" t="s">
        <v>355</v>
      </c>
    </row>
    <row r="27" spans="1:3" ht="28.5" thickBot="1">
      <c r="A27" s="1430" t="s">
        <v>512</v>
      </c>
      <c r="B27" s="182" t="s">
        <v>361</v>
      </c>
      <c r="C27" s="185" t="s">
        <v>513</v>
      </c>
    </row>
    <row r="28" spans="1:3" ht="28.5" thickBot="1">
      <c r="A28" s="1431"/>
      <c r="B28" s="182" t="s">
        <v>362</v>
      </c>
      <c r="C28" s="179" t="s">
        <v>355</v>
      </c>
    </row>
    <row r="29" spans="1:3" ht="28.5" thickBot="1">
      <c r="A29" s="183" t="s">
        <v>363</v>
      </c>
      <c r="B29" s="182" t="s">
        <v>364</v>
      </c>
      <c r="C29" s="182"/>
    </row>
    <row r="30" spans="1:3" ht="15" thickBot="1">
      <c r="A30" s="1428" t="s">
        <v>365</v>
      </c>
      <c r="B30" s="182" t="s">
        <v>366</v>
      </c>
      <c r="C30" s="180" t="s">
        <v>513</v>
      </c>
    </row>
    <row r="31" spans="1:3" ht="15" thickBot="1">
      <c r="A31" s="1453"/>
      <c r="B31" s="182" t="s">
        <v>367</v>
      </c>
      <c r="C31" s="180" t="s">
        <v>355</v>
      </c>
    </row>
    <row r="32" spans="1:3" ht="15" thickBot="1">
      <c r="A32" s="1460" t="s">
        <v>368</v>
      </c>
      <c r="B32" s="188" t="s">
        <v>84</v>
      </c>
      <c r="C32" s="189" t="s">
        <v>513</v>
      </c>
    </row>
    <row r="33" spans="1:3" ht="15" thickBot="1">
      <c r="A33" s="1461"/>
      <c r="B33" s="182" t="s">
        <v>369</v>
      </c>
      <c r="C33" s="180" t="s">
        <v>355</v>
      </c>
    </row>
    <row r="34" spans="1:3" ht="28.5" thickBot="1">
      <c r="A34" s="1437" t="s">
        <v>370</v>
      </c>
      <c r="B34" s="182" t="s">
        <v>371</v>
      </c>
      <c r="C34" s="180" t="s">
        <v>513</v>
      </c>
    </row>
    <row r="35" spans="1:3" ht="14.25">
      <c r="A35" s="1438"/>
      <c r="B35" s="184" t="s">
        <v>372</v>
      </c>
      <c r="C35" s="1439" t="s">
        <v>373</v>
      </c>
    </row>
    <row r="36" spans="1:3" ht="28.5" thickBot="1">
      <c r="A36" s="1429"/>
      <c r="B36" s="182" t="s">
        <v>371</v>
      </c>
      <c r="C36" s="1441"/>
    </row>
    <row r="37" spans="1:3" ht="42.75" thickBot="1">
      <c r="A37" s="190" t="s">
        <v>374</v>
      </c>
      <c r="B37" s="182" t="s">
        <v>375</v>
      </c>
      <c r="C37" s="180" t="s">
        <v>514</v>
      </c>
    </row>
    <row r="38" spans="1:3" ht="15" thickBot="1">
      <c r="A38" s="190"/>
      <c r="B38" s="320" t="s">
        <v>515</v>
      </c>
      <c r="C38" s="180" t="s">
        <v>513</v>
      </c>
    </row>
    <row r="39" spans="1:3" ht="15" thickBot="1">
      <c r="A39" s="190"/>
      <c r="B39" s="320" t="s">
        <v>515</v>
      </c>
      <c r="C39" s="180" t="s">
        <v>355</v>
      </c>
    </row>
    <row r="40" spans="1:3" ht="42.75" thickBot="1">
      <c r="A40" s="181" t="s">
        <v>376</v>
      </c>
      <c r="B40" s="182" t="s">
        <v>377</v>
      </c>
      <c r="C40" s="180" t="s">
        <v>516</v>
      </c>
    </row>
    <row r="41" spans="1:3" ht="28.5" thickBot="1">
      <c r="A41" s="191" t="s">
        <v>378</v>
      </c>
      <c r="B41" s="192" t="s">
        <v>379</v>
      </c>
      <c r="C41" s="192"/>
    </row>
    <row r="42" spans="1:3" ht="15" thickBot="1">
      <c r="A42" s="1462" t="s">
        <v>380</v>
      </c>
      <c r="B42" s="182" t="s">
        <v>381</v>
      </c>
      <c r="C42" s="185" t="s">
        <v>513</v>
      </c>
    </row>
    <row r="43" spans="1:3" ht="15" thickBot="1">
      <c r="A43" s="1463"/>
      <c r="B43" s="182" t="s">
        <v>381</v>
      </c>
      <c r="C43" s="179" t="s">
        <v>355</v>
      </c>
    </row>
    <row r="44" spans="1:3" ht="15" thickBot="1">
      <c r="A44" s="1446" t="s">
        <v>382</v>
      </c>
      <c r="B44" s="184" t="s">
        <v>42</v>
      </c>
      <c r="C44" s="1439" t="s">
        <v>517</v>
      </c>
    </row>
    <row r="45" spans="1:3" ht="15" thickBot="1">
      <c r="A45" s="1464"/>
      <c r="B45" s="193" t="s">
        <v>383</v>
      </c>
      <c r="C45" s="1454"/>
    </row>
    <row r="46" spans="1:3" ht="15" thickBot="1">
      <c r="A46" s="1447"/>
      <c r="B46" s="182" t="s">
        <v>384</v>
      </c>
      <c r="C46" s="180" t="s">
        <v>513</v>
      </c>
    </row>
    <row r="47" spans="1:3" ht="15" thickBot="1">
      <c r="A47" s="1447"/>
      <c r="B47" s="182" t="s">
        <v>384</v>
      </c>
      <c r="C47" s="180" t="s">
        <v>355</v>
      </c>
    </row>
    <row r="48" spans="1:3" ht="42.75" thickBot="1">
      <c r="A48" s="1442" t="s">
        <v>385</v>
      </c>
      <c r="B48" s="182" t="s">
        <v>386</v>
      </c>
      <c r="C48" s="180" t="s">
        <v>518</v>
      </c>
    </row>
    <row r="49" spans="1:3" ht="14.25">
      <c r="A49" s="1443"/>
      <c r="B49" s="1435" t="s">
        <v>387</v>
      </c>
      <c r="C49" s="184"/>
    </row>
    <row r="50" spans="1:3" ht="14.25">
      <c r="A50" s="1443"/>
      <c r="B50" s="1445"/>
      <c r="C50" s="184"/>
    </row>
    <row r="51" spans="1:3" ht="14.25">
      <c r="A51" s="1443"/>
      <c r="B51" s="184" t="s">
        <v>388</v>
      </c>
      <c r="C51" s="185" t="s">
        <v>355</v>
      </c>
    </row>
    <row r="52" spans="1:3" ht="28.5" thickBot="1">
      <c r="A52" s="1443"/>
      <c r="B52" s="182" t="s">
        <v>389</v>
      </c>
      <c r="C52" s="194"/>
    </row>
    <row r="53" spans="1:3" ht="28.5" thickBot="1">
      <c r="A53" s="1444"/>
      <c r="B53" s="182" t="s">
        <v>390</v>
      </c>
      <c r="C53" s="195" t="s">
        <v>519</v>
      </c>
    </row>
    <row r="54" spans="1:3" ht="28.5" thickBot="1">
      <c r="A54" s="1446" t="s">
        <v>391</v>
      </c>
      <c r="B54" s="182" t="s">
        <v>392</v>
      </c>
      <c r="C54" s="180" t="s">
        <v>520</v>
      </c>
    </row>
    <row r="55" spans="1:3" ht="57" thickBot="1">
      <c r="A55" s="1447"/>
      <c r="B55" s="182" t="s">
        <v>394</v>
      </c>
      <c r="C55" s="180" t="s">
        <v>513</v>
      </c>
    </row>
    <row r="56" spans="1:3" ht="28.5" thickBot="1">
      <c r="A56" s="1448"/>
      <c r="B56" s="182" t="s">
        <v>395</v>
      </c>
      <c r="C56" s="180" t="s">
        <v>355</v>
      </c>
    </row>
    <row r="57" spans="1:3" ht="14.25">
      <c r="A57" s="1449" t="s">
        <v>396</v>
      </c>
      <c r="B57" s="184" t="s">
        <v>397</v>
      </c>
      <c r="C57" s="1439" t="s">
        <v>513</v>
      </c>
    </row>
    <row r="58" spans="1:3" ht="15" thickBot="1">
      <c r="A58" s="1450"/>
      <c r="B58" s="182" t="s">
        <v>398</v>
      </c>
      <c r="C58" s="1452"/>
    </row>
    <row r="59" spans="1:3" ht="14.25">
      <c r="A59" s="1450"/>
      <c r="B59" s="184" t="s">
        <v>399</v>
      </c>
      <c r="C59" s="185" t="s">
        <v>355</v>
      </c>
    </row>
    <row r="60" spans="1:3" ht="15" thickBot="1">
      <c r="A60" s="1451"/>
      <c r="B60" s="184" t="s">
        <v>398</v>
      </c>
      <c r="C60" s="185" t="s">
        <v>400</v>
      </c>
    </row>
    <row r="61" spans="1:3" ht="28.5" thickBot="1">
      <c r="A61" s="196"/>
      <c r="B61" s="685" t="s">
        <v>402</v>
      </c>
      <c r="C61" s="197" t="s">
        <v>521</v>
      </c>
    </row>
    <row r="62" spans="1:3" ht="15" thickBot="1">
      <c r="A62" s="198" t="s">
        <v>401</v>
      </c>
      <c r="B62" s="320" t="s">
        <v>402</v>
      </c>
      <c r="C62" s="185" t="s">
        <v>522</v>
      </c>
    </row>
    <row r="63" spans="1:3" ht="28.5" thickBot="1">
      <c r="A63" s="199"/>
      <c r="B63" s="320" t="s">
        <v>403</v>
      </c>
      <c r="C63" s="179" t="s">
        <v>355</v>
      </c>
    </row>
    <row r="64" spans="1:3" ht="15" thickBot="1">
      <c r="A64" s="1040" t="s">
        <v>404</v>
      </c>
      <c r="B64" s="1041" t="s">
        <v>523</v>
      </c>
      <c r="C64" s="1042"/>
    </row>
    <row r="65" spans="1:3" ht="14.25">
      <c r="A65" s="1458"/>
      <c r="B65" s="1458"/>
      <c r="C65" s="1458"/>
    </row>
    <row r="66" spans="1:3" ht="15" thickBot="1">
      <c r="A66" s="1459"/>
      <c r="B66" s="1459"/>
      <c r="C66" s="1459"/>
    </row>
    <row r="67" spans="1:3" ht="27.75">
      <c r="A67" s="1469" t="s">
        <v>405</v>
      </c>
      <c r="B67" s="1038" t="s">
        <v>337</v>
      </c>
      <c r="C67" s="1038" t="s">
        <v>338</v>
      </c>
    </row>
    <row r="68" spans="1:3" ht="28.5" thickBot="1">
      <c r="A68" s="1470"/>
      <c r="B68" s="1039" t="s">
        <v>339</v>
      </c>
      <c r="C68" s="1039" t="s">
        <v>406</v>
      </c>
    </row>
    <row r="69" spans="1:3" ht="15" thickBot="1">
      <c r="A69" s="200" t="s">
        <v>407</v>
      </c>
      <c r="B69" s="201" t="s">
        <v>408</v>
      </c>
      <c r="C69" s="202"/>
    </row>
    <row r="70" spans="1:3" ht="15" thickBot="1">
      <c r="A70" s="1467" t="s">
        <v>409</v>
      </c>
      <c r="B70" s="203" t="s">
        <v>410</v>
      </c>
      <c r="C70" s="179" t="s">
        <v>353</v>
      </c>
    </row>
    <row r="71" spans="1:3" ht="15" thickBot="1">
      <c r="A71" s="1471"/>
      <c r="B71" s="188" t="s">
        <v>411</v>
      </c>
      <c r="C71" s="180" t="s">
        <v>355</v>
      </c>
    </row>
    <row r="72" spans="1:3" ht="28.5" thickBot="1">
      <c r="A72" s="181"/>
      <c r="B72" s="182" t="s">
        <v>412</v>
      </c>
      <c r="C72" s="180" t="s">
        <v>355</v>
      </c>
    </row>
    <row r="73" spans="1:3" ht="28.5" thickBot="1">
      <c r="A73" s="204"/>
      <c r="B73" s="182" t="s">
        <v>413</v>
      </c>
      <c r="C73" s="180" t="s">
        <v>355</v>
      </c>
    </row>
    <row r="74" spans="1:3" ht="15" thickBot="1">
      <c r="A74" s="205"/>
      <c r="B74" s="182" t="s">
        <v>414</v>
      </c>
      <c r="C74" s="180" t="s">
        <v>355</v>
      </c>
    </row>
    <row r="75" spans="1:3" ht="28.5" thickBot="1">
      <c r="A75" s="204"/>
      <c r="B75" s="182" t="s">
        <v>415</v>
      </c>
      <c r="C75" s="180" t="s">
        <v>355</v>
      </c>
    </row>
    <row r="76" spans="1:3" ht="28.5" thickBot="1">
      <c r="A76" s="204"/>
      <c r="B76" s="182" t="s">
        <v>416</v>
      </c>
      <c r="C76" s="180" t="s">
        <v>355</v>
      </c>
    </row>
    <row r="77" spans="1:3" ht="28.5">
      <c r="A77" s="206" t="s">
        <v>417</v>
      </c>
      <c r="B77" s="1435" t="s">
        <v>418</v>
      </c>
      <c r="C77" s="1439" t="s">
        <v>393</v>
      </c>
    </row>
    <row r="78" spans="1:3" ht="15" thickBot="1">
      <c r="A78" s="207" t="s">
        <v>419</v>
      </c>
      <c r="B78" s="1472"/>
      <c r="C78" s="1452"/>
    </row>
    <row r="79" spans="1:3" ht="15" thickBot="1">
      <c r="A79" s="1456" t="s">
        <v>420</v>
      </c>
      <c r="B79" s="188" t="s">
        <v>421</v>
      </c>
      <c r="C79" s="1439" t="s">
        <v>393</v>
      </c>
    </row>
    <row r="80" spans="1:3" ht="15" thickBot="1">
      <c r="A80" s="1473"/>
      <c r="B80" s="188" t="s">
        <v>422</v>
      </c>
      <c r="C80" s="1452"/>
    </row>
    <row r="81" spans="1:3" ht="28.5" thickBot="1">
      <c r="A81" s="183" t="s">
        <v>423</v>
      </c>
      <c r="B81" s="188" t="s">
        <v>424</v>
      </c>
      <c r="C81" s="188"/>
    </row>
    <row r="82" spans="1:3" ht="15" thickBot="1">
      <c r="A82" s="1428" t="s">
        <v>425</v>
      </c>
      <c r="B82" s="188" t="s">
        <v>426</v>
      </c>
      <c r="C82" s="180" t="s">
        <v>353</v>
      </c>
    </row>
    <row r="83" spans="1:3" ht="15" thickBot="1">
      <c r="A83" s="1429"/>
      <c r="B83" s="188" t="s">
        <v>426</v>
      </c>
      <c r="C83" s="180" t="s">
        <v>355</v>
      </c>
    </row>
    <row r="84" spans="1:3" ht="15" thickBot="1">
      <c r="A84" s="1437" t="s">
        <v>427</v>
      </c>
      <c r="B84" s="188" t="s">
        <v>428</v>
      </c>
      <c r="C84" s="180" t="s">
        <v>513</v>
      </c>
    </row>
    <row r="85" spans="1:3" ht="15" thickBot="1">
      <c r="A85" s="1429"/>
      <c r="B85" s="188" t="s">
        <v>428</v>
      </c>
      <c r="C85" s="180" t="s">
        <v>355</v>
      </c>
    </row>
    <row r="86" spans="1:3" ht="28.5" thickBot="1">
      <c r="A86" s="183" t="s">
        <v>429</v>
      </c>
      <c r="B86" s="188" t="s">
        <v>430</v>
      </c>
      <c r="C86" s="188"/>
    </row>
    <row r="87" spans="1:3" ht="15" thickBot="1">
      <c r="A87" s="208" t="s">
        <v>425</v>
      </c>
      <c r="B87" s="209" t="s">
        <v>426</v>
      </c>
      <c r="C87" s="185" t="s">
        <v>355</v>
      </c>
    </row>
    <row r="88" spans="1:3" ht="15" thickBot="1">
      <c r="A88" s="210" t="s">
        <v>427</v>
      </c>
      <c r="B88" s="203" t="s">
        <v>428</v>
      </c>
      <c r="C88" s="179" t="s">
        <v>355</v>
      </c>
    </row>
    <row r="89" spans="1:3" ht="15" thickBot="1">
      <c r="A89" s="205" t="s">
        <v>431</v>
      </c>
      <c r="B89" s="182"/>
      <c r="C89" s="184" t="s">
        <v>432</v>
      </c>
    </row>
    <row r="90" spans="1:3" ht="15" thickBot="1">
      <c r="A90" s="211" t="s">
        <v>433</v>
      </c>
      <c r="B90" s="212"/>
      <c r="C90" s="213"/>
    </row>
    <row r="91" spans="1:3" ht="28.5" thickBot="1">
      <c r="A91" s="199" t="s">
        <v>434</v>
      </c>
      <c r="B91" s="214" t="s">
        <v>435</v>
      </c>
      <c r="C91" s="215"/>
    </row>
    <row r="92" spans="1:3" ht="42.75" thickBot="1">
      <c r="A92" s="1449" t="s">
        <v>436</v>
      </c>
      <c r="B92" s="182" t="s">
        <v>437</v>
      </c>
      <c r="C92" s="180" t="s">
        <v>524</v>
      </c>
    </row>
    <row r="93" spans="1:3" ht="14.25">
      <c r="A93" s="1443"/>
      <c r="B93" s="184" t="s">
        <v>438</v>
      </c>
      <c r="C93" s="1439" t="s">
        <v>355</v>
      </c>
    </row>
    <row r="94" spans="1:3" ht="14.25">
      <c r="A94" s="1443"/>
      <c r="B94" s="184" t="s">
        <v>439</v>
      </c>
      <c r="C94" s="1440"/>
    </row>
    <row r="95" spans="1:3" ht="28.5">
      <c r="A95" s="1443"/>
      <c r="B95" s="216" t="s">
        <v>440</v>
      </c>
      <c r="C95" s="1440"/>
    </row>
    <row r="96" spans="1:3" ht="15" thickBot="1">
      <c r="A96" s="1443"/>
      <c r="B96" s="184" t="s">
        <v>441</v>
      </c>
      <c r="C96" s="1440"/>
    </row>
    <row r="97" spans="1:3" ht="15" thickBot="1">
      <c r="A97" s="1456" t="s">
        <v>442</v>
      </c>
      <c r="B97" s="203" t="s">
        <v>443</v>
      </c>
      <c r="C97" s="179" t="s">
        <v>525</v>
      </c>
    </row>
    <row r="98" spans="1:3" ht="15" thickBot="1">
      <c r="A98" s="1457"/>
      <c r="B98" s="188" t="s">
        <v>444</v>
      </c>
      <c r="C98" s="180" t="s">
        <v>355</v>
      </c>
    </row>
    <row r="99" spans="1:3" ht="42">
      <c r="A99" s="217" t="s">
        <v>445</v>
      </c>
      <c r="B99" s="1465" t="s">
        <v>446</v>
      </c>
      <c r="C99" s="1467"/>
    </row>
    <row r="100" spans="1:3" ht="28.5" thickBot="1">
      <c r="A100" s="218" t="s">
        <v>447</v>
      </c>
      <c r="B100" s="1466"/>
      <c r="C100" s="1468"/>
    </row>
    <row r="101" spans="1:3" ht="28.5" thickBot="1">
      <c r="A101" s="1478" t="s">
        <v>448</v>
      </c>
      <c r="B101" s="182" t="s">
        <v>449</v>
      </c>
      <c r="C101" s="180" t="s">
        <v>521</v>
      </c>
    </row>
    <row r="102" spans="1:3" ht="14.25">
      <c r="A102" s="1475"/>
      <c r="B102" s="184" t="s">
        <v>450</v>
      </c>
      <c r="C102" s="1439" t="s">
        <v>355</v>
      </c>
    </row>
    <row r="103" spans="1:3" ht="14.25">
      <c r="A103" s="1475"/>
      <c r="B103" s="184" t="s">
        <v>439</v>
      </c>
      <c r="C103" s="1440"/>
    </row>
    <row r="104" spans="1:3" ht="28.5">
      <c r="A104" s="1475"/>
      <c r="B104" s="216" t="s">
        <v>440</v>
      </c>
      <c r="C104" s="1440"/>
    </row>
    <row r="105" spans="1:3" ht="15" thickBot="1">
      <c r="A105" s="1479"/>
      <c r="B105" s="182" t="s">
        <v>441</v>
      </c>
      <c r="C105" s="1441"/>
    </row>
    <row r="106" spans="1:3" ht="15" thickBot="1">
      <c r="A106" s="1474" t="s">
        <v>451</v>
      </c>
      <c r="B106" s="182" t="s">
        <v>452</v>
      </c>
      <c r="C106" s="180" t="s">
        <v>513</v>
      </c>
    </row>
    <row r="107" spans="1:3" ht="14.25">
      <c r="A107" s="1475"/>
      <c r="B107" s="184" t="s">
        <v>453</v>
      </c>
      <c r="C107" s="1439" t="s">
        <v>521</v>
      </c>
    </row>
    <row r="108" spans="1:3" ht="15" thickBot="1">
      <c r="A108" s="1475"/>
      <c r="B108" s="182" t="s">
        <v>454</v>
      </c>
      <c r="C108" s="1441"/>
    </row>
    <row r="109" spans="1:3" ht="14.25">
      <c r="A109" s="1475"/>
      <c r="B109" s="184" t="s">
        <v>450</v>
      </c>
      <c r="C109" s="1455" t="s">
        <v>355</v>
      </c>
    </row>
    <row r="110" spans="1:3" ht="14.25">
      <c r="A110" s="1475"/>
      <c r="B110" s="184" t="s">
        <v>455</v>
      </c>
      <c r="C110" s="1440"/>
    </row>
    <row r="111" spans="1:3" ht="14.25">
      <c r="A111" s="1475"/>
      <c r="B111" s="184" t="s">
        <v>456</v>
      </c>
      <c r="C111" s="1440"/>
    </row>
    <row r="112" spans="1:3" ht="14.25">
      <c r="A112" s="1475"/>
      <c r="B112" s="184" t="s">
        <v>457</v>
      </c>
      <c r="C112" s="1440"/>
    </row>
    <row r="113" spans="1:3" ht="28.5">
      <c r="A113" s="1475"/>
      <c r="B113" s="216" t="s">
        <v>458</v>
      </c>
      <c r="C113" s="1440"/>
    </row>
    <row r="114" spans="1:3" ht="14.25">
      <c r="A114" s="1475"/>
      <c r="B114" s="216" t="s">
        <v>459</v>
      </c>
      <c r="C114" s="1440"/>
    </row>
    <row r="115" spans="1:3" ht="14.25">
      <c r="A115" s="1475"/>
      <c r="B115" s="184" t="s">
        <v>460</v>
      </c>
      <c r="C115" s="1440"/>
    </row>
    <row r="116" spans="1:3" ht="15" thickBot="1">
      <c r="A116" s="1479"/>
      <c r="B116" s="182" t="s">
        <v>461</v>
      </c>
      <c r="C116" s="1441"/>
    </row>
    <row r="117" spans="1:3" ht="14.25">
      <c r="A117" s="1474" t="s">
        <v>462</v>
      </c>
      <c r="B117" s="1467" t="s">
        <v>463</v>
      </c>
      <c r="C117" s="1455" t="s">
        <v>355</v>
      </c>
    </row>
    <row r="118" spans="1:3" ht="15" thickBot="1">
      <c r="A118" s="1475"/>
      <c r="B118" s="1468"/>
      <c r="C118" s="1452"/>
    </row>
    <row r="119" spans="1:3" ht="15" thickBot="1">
      <c r="A119" s="1479"/>
      <c r="B119" s="188" t="s">
        <v>463</v>
      </c>
      <c r="C119" s="180" t="s">
        <v>513</v>
      </c>
    </row>
    <row r="120" spans="1:3" ht="15" thickBot="1">
      <c r="A120" s="1474" t="s">
        <v>464</v>
      </c>
      <c r="B120" s="188" t="s">
        <v>465</v>
      </c>
      <c r="C120" s="180" t="s">
        <v>355</v>
      </c>
    </row>
    <row r="121" spans="1:3" ht="15" thickBot="1">
      <c r="A121" s="1475"/>
      <c r="B121" s="188" t="s">
        <v>465</v>
      </c>
      <c r="C121" s="180" t="s">
        <v>513</v>
      </c>
    </row>
    <row r="122" spans="1:3" ht="15" thickBot="1">
      <c r="A122" s="1475"/>
      <c r="B122" s="188"/>
      <c r="C122" s="180" t="s">
        <v>400</v>
      </c>
    </row>
    <row r="123" spans="1:3" ht="28.5" thickBot="1">
      <c r="A123" s="219"/>
      <c r="B123" s="693" t="s">
        <v>402</v>
      </c>
      <c r="C123" s="694" t="s">
        <v>521</v>
      </c>
    </row>
    <row r="124" spans="1:3" ht="15" thickBot="1">
      <c r="A124" s="1476" t="s">
        <v>466</v>
      </c>
      <c r="B124" s="693" t="s">
        <v>402</v>
      </c>
      <c r="C124" s="694" t="s">
        <v>355</v>
      </c>
    </row>
    <row r="125" spans="1:3" ht="15" thickBot="1">
      <c r="A125" s="1477"/>
      <c r="B125" s="693" t="s">
        <v>402</v>
      </c>
      <c r="C125" s="694" t="s">
        <v>513</v>
      </c>
    </row>
    <row r="126" spans="1:3" ht="70.5" thickBot="1">
      <c r="A126" s="220" t="s">
        <v>467</v>
      </c>
      <c r="B126" s="221"/>
      <c r="C126" s="695" t="s">
        <v>855</v>
      </c>
    </row>
    <row r="127" spans="1:3" ht="15" thickBot="1">
      <c r="A127" s="1043" t="s">
        <v>468</v>
      </c>
      <c r="B127" s="1044" t="s">
        <v>526</v>
      </c>
      <c r="C127" s="1045"/>
    </row>
  </sheetData>
  <sheetProtection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88" workbookViewId="0" topLeftCell="A1">
      <selection activeCell="A7" sqref="A7:D7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">
      <c r="D1" s="651" t="s">
        <v>836</v>
      </c>
    </row>
    <row r="2" ht="15">
      <c r="D2" s="651" t="s">
        <v>147</v>
      </c>
    </row>
    <row r="3" spans="1:4" ht="12">
      <c r="A3" s="157"/>
      <c r="B3" s="157"/>
      <c r="C3" s="157"/>
      <c r="D3" s="157"/>
    </row>
    <row r="4" spans="1:4" ht="15">
      <c r="A4" s="158"/>
      <c r="B4" s="1480" t="s">
        <v>469</v>
      </c>
      <c r="C4" s="1480"/>
      <c r="D4" s="158"/>
    </row>
    <row r="5" spans="1:4" ht="12">
      <c r="A5" s="1481"/>
      <c r="B5" s="1481"/>
      <c r="C5" s="1481"/>
      <c r="D5" s="1481"/>
    </row>
    <row r="6" spans="1:4" ht="12.75" thickBot="1">
      <c r="A6" s="1396"/>
      <c r="B6" s="1396"/>
      <c r="C6" s="1396"/>
      <c r="D6" s="1396"/>
    </row>
    <row r="7" spans="1:4" ht="37.5" customHeight="1">
      <c r="A7" s="1089" t="s">
        <v>470</v>
      </c>
      <c r="B7" s="1090" t="s">
        <v>471</v>
      </c>
      <c r="C7" s="1090" t="s">
        <v>472</v>
      </c>
      <c r="D7" s="1091" t="s">
        <v>473</v>
      </c>
    </row>
    <row r="8" spans="1:4" ht="12.75">
      <c r="A8" s="661"/>
      <c r="B8" s="155"/>
      <c r="C8" s="155"/>
      <c r="D8" s="658"/>
    </row>
    <row r="9" spans="1:4" ht="12.75">
      <c r="A9" s="661"/>
      <c r="B9" s="155"/>
      <c r="C9" s="155"/>
      <c r="D9" s="658"/>
    </row>
    <row r="10" spans="1:4" ht="12.75">
      <c r="A10" s="661"/>
      <c r="B10" s="155"/>
      <c r="C10" s="155"/>
      <c r="D10" s="658"/>
    </row>
    <row r="11" spans="1:4" ht="12.75">
      <c r="A11" s="661"/>
      <c r="B11" s="155"/>
      <c r="C11" s="155"/>
      <c r="D11" s="658"/>
    </row>
    <row r="12" spans="1:4" ht="12.75">
      <c r="A12" s="661"/>
      <c r="B12" s="155"/>
      <c r="C12" s="155"/>
      <c r="D12" s="658"/>
    </row>
    <row r="13" spans="1:4" ht="12.75">
      <c r="A13" s="661"/>
      <c r="B13" s="155"/>
      <c r="C13" s="155"/>
      <c r="D13" s="658"/>
    </row>
    <row r="14" spans="1:4" ht="12.75">
      <c r="A14" s="661"/>
      <c r="B14" s="155"/>
      <c r="C14" s="155"/>
      <c r="D14" s="658"/>
    </row>
    <row r="15" spans="1:4" ht="12.75">
      <c r="A15" s="661"/>
      <c r="B15" s="155"/>
      <c r="C15" s="155"/>
      <c r="D15" s="658"/>
    </row>
    <row r="16" spans="1:4" ht="12.75">
      <c r="A16" s="661"/>
      <c r="B16" s="155"/>
      <c r="C16" s="155"/>
      <c r="D16" s="658"/>
    </row>
    <row r="17" spans="1:4" ht="12.75">
      <c r="A17" s="661"/>
      <c r="B17" s="155"/>
      <c r="C17" s="155"/>
      <c r="D17" s="658"/>
    </row>
    <row r="18" spans="1:4" ht="12.75">
      <c r="A18" s="661"/>
      <c r="B18" s="155"/>
      <c r="C18" s="155"/>
      <c r="D18" s="658"/>
    </row>
    <row r="19" spans="1:4" ht="12.75">
      <c r="A19" s="661"/>
      <c r="B19" s="155"/>
      <c r="C19" s="155"/>
      <c r="D19" s="658"/>
    </row>
    <row r="20" spans="1:4" ht="12.75">
      <c r="A20" s="661"/>
      <c r="B20" s="155"/>
      <c r="C20" s="155"/>
      <c r="D20" s="658"/>
    </row>
    <row r="21" spans="1:4" ht="12.75">
      <c r="A21" s="661"/>
      <c r="B21" s="155"/>
      <c r="C21" s="155"/>
      <c r="D21" s="658"/>
    </row>
    <row r="22" spans="1:4" ht="12.75">
      <c r="A22" s="661"/>
      <c r="B22" s="155"/>
      <c r="C22" s="155"/>
      <c r="D22" s="658"/>
    </row>
    <row r="23" spans="1:4" ht="12.75">
      <c r="A23" s="661"/>
      <c r="B23" s="155"/>
      <c r="C23" s="155"/>
      <c r="D23" s="658"/>
    </row>
    <row r="24" spans="1:4" ht="13.5" thickBot="1">
      <c r="A24" s="662"/>
      <c r="B24" s="659"/>
      <c r="C24" s="659"/>
      <c r="D24" s="660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102" zoomScaleSheetLayoutView="102" workbookViewId="0" topLeftCell="A1">
      <selection activeCell="A5" sqref="A5:H6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">
      <c r="G1" s="1303" t="s">
        <v>535</v>
      </c>
      <c r="H1" s="1303"/>
    </row>
    <row r="2" spans="7:8" ht="15">
      <c r="G2" s="1303" t="s">
        <v>147</v>
      </c>
      <c r="H2" s="1303"/>
    </row>
    <row r="3" spans="1:8" ht="15">
      <c r="A3" s="1480" t="s">
        <v>474</v>
      </c>
      <c r="B3" s="1480"/>
      <c r="C3" s="1480"/>
      <c r="D3" s="1480"/>
      <c r="E3" s="1480"/>
      <c r="F3" s="1480"/>
      <c r="G3" s="1480"/>
      <c r="H3" s="1480"/>
    </row>
    <row r="4" spans="1:8" ht="13.5" thickBot="1">
      <c r="A4" s="11"/>
      <c r="B4" s="11"/>
      <c r="C4" s="11"/>
      <c r="D4" s="11"/>
      <c r="E4" s="11"/>
      <c r="F4" s="1486"/>
      <c r="G4" s="1486"/>
      <c r="H4" s="11"/>
    </row>
    <row r="5" spans="1:8" ht="13.5">
      <c r="A5" s="1487" t="s">
        <v>475</v>
      </c>
      <c r="B5" s="1482" t="s">
        <v>476</v>
      </c>
      <c r="C5" s="1482" t="s">
        <v>477</v>
      </c>
      <c r="D5" s="1482" t="s">
        <v>478</v>
      </c>
      <c r="E5" s="1482" t="s">
        <v>479</v>
      </c>
      <c r="F5" s="1482"/>
      <c r="G5" s="1482"/>
      <c r="H5" s="1483" t="s">
        <v>480</v>
      </c>
    </row>
    <row r="6" spans="1:8" ht="46.5" customHeight="1">
      <c r="A6" s="1488"/>
      <c r="B6" s="1489"/>
      <c r="C6" s="1490"/>
      <c r="D6" s="1490"/>
      <c r="E6" s="1491" t="s">
        <v>481</v>
      </c>
      <c r="F6" s="1491"/>
      <c r="G6" s="1092" t="s">
        <v>482</v>
      </c>
      <c r="H6" s="1484"/>
    </row>
    <row r="7" spans="1:8" ht="15" customHeight="1">
      <c r="A7" s="663" t="s">
        <v>207</v>
      </c>
      <c r="B7" s="160"/>
      <c r="C7" s="160"/>
      <c r="D7" s="160"/>
      <c r="E7" s="1485"/>
      <c r="F7" s="1485"/>
      <c r="G7" s="160"/>
      <c r="H7" s="664"/>
    </row>
    <row r="8" spans="1:8" ht="15" customHeight="1">
      <c r="A8" s="665"/>
      <c r="B8" s="160"/>
      <c r="C8" s="160"/>
      <c r="D8" s="160"/>
      <c r="E8" s="1485"/>
      <c r="F8" s="1485"/>
      <c r="G8" s="160"/>
      <c r="H8" s="664"/>
    </row>
    <row r="9" spans="1:8" ht="15" customHeight="1">
      <c r="A9" s="665"/>
      <c r="B9" s="160"/>
      <c r="C9" s="160"/>
      <c r="D9" s="160"/>
      <c r="E9" s="1485"/>
      <c r="F9" s="1485"/>
      <c r="G9" s="160"/>
      <c r="H9" s="664"/>
    </row>
    <row r="10" spans="1:8" ht="15" customHeight="1">
      <c r="A10" s="665"/>
      <c r="B10" s="160"/>
      <c r="C10" s="160"/>
      <c r="D10" s="160"/>
      <c r="E10" s="1485"/>
      <c r="F10" s="1485"/>
      <c r="G10" s="160"/>
      <c r="H10" s="664"/>
    </row>
    <row r="11" spans="1:8" ht="15" customHeight="1">
      <c r="A11" s="665"/>
      <c r="B11" s="160"/>
      <c r="C11" s="160"/>
      <c r="D11" s="160"/>
      <c r="E11" s="1485"/>
      <c r="F11" s="1485"/>
      <c r="G11" s="160"/>
      <c r="H11" s="664"/>
    </row>
    <row r="12" spans="1:8" ht="15" customHeight="1">
      <c r="A12" s="665"/>
      <c r="B12" s="160"/>
      <c r="C12" s="160"/>
      <c r="D12" s="160"/>
      <c r="E12" s="1485"/>
      <c r="F12" s="1485"/>
      <c r="G12" s="160"/>
      <c r="H12" s="664"/>
    </row>
    <row r="13" spans="1:8" ht="15" customHeight="1">
      <c r="A13" s="666" t="s">
        <v>404</v>
      </c>
      <c r="B13" s="161"/>
      <c r="C13" s="161"/>
      <c r="D13" s="161"/>
      <c r="E13" s="1492"/>
      <c r="F13" s="1492"/>
      <c r="G13" s="161"/>
      <c r="H13" s="667"/>
    </row>
    <row r="14" spans="1:8" ht="15" customHeight="1">
      <c r="A14" s="663" t="s">
        <v>405</v>
      </c>
      <c r="B14" s="162"/>
      <c r="C14" s="162"/>
      <c r="D14" s="162"/>
      <c r="E14" s="1493"/>
      <c r="F14" s="1494"/>
      <c r="G14" s="162"/>
      <c r="H14" s="668"/>
    </row>
    <row r="15" spans="1:8" ht="15" customHeight="1">
      <c r="A15" s="665"/>
      <c r="B15" s="160"/>
      <c r="C15" s="160"/>
      <c r="D15" s="160"/>
      <c r="E15" s="1485"/>
      <c r="F15" s="1485"/>
      <c r="G15" s="160"/>
      <c r="H15" s="664"/>
    </row>
    <row r="16" spans="1:8" ht="15" customHeight="1">
      <c r="A16" s="665"/>
      <c r="B16" s="160"/>
      <c r="C16" s="160"/>
      <c r="D16" s="160"/>
      <c r="E16" s="1485"/>
      <c r="F16" s="1485"/>
      <c r="G16" s="160"/>
      <c r="H16" s="664"/>
    </row>
    <row r="17" spans="1:8" ht="15" customHeight="1">
      <c r="A17" s="665"/>
      <c r="B17" s="160"/>
      <c r="C17" s="160"/>
      <c r="D17" s="160"/>
      <c r="E17" s="1485"/>
      <c r="F17" s="1485"/>
      <c r="G17" s="160"/>
      <c r="H17" s="664"/>
    </row>
    <row r="18" spans="1:8" ht="15" customHeight="1">
      <c r="A18" s="665"/>
      <c r="B18" s="160"/>
      <c r="C18" s="160"/>
      <c r="D18" s="160"/>
      <c r="E18" s="1485"/>
      <c r="F18" s="1485"/>
      <c r="G18" s="160"/>
      <c r="H18" s="664"/>
    </row>
    <row r="19" spans="1:8" ht="15" customHeight="1">
      <c r="A19" s="665"/>
      <c r="B19" s="160"/>
      <c r="C19" s="160"/>
      <c r="D19" s="160"/>
      <c r="E19" s="1485"/>
      <c r="F19" s="1485"/>
      <c r="G19" s="160"/>
      <c r="H19" s="664"/>
    </row>
    <row r="20" spans="1:8" ht="15" customHeight="1">
      <c r="A20" s="665"/>
      <c r="B20" s="160"/>
      <c r="C20" s="160"/>
      <c r="D20" s="160"/>
      <c r="E20" s="1485"/>
      <c r="F20" s="1485"/>
      <c r="G20" s="160"/>
      <c r="H20" s="664"/>
    </row>
    <row r="21" spans="1:8" ht="15" customHeight="1">
      <c r="A21" s="665"/>
      <c r="B21" s="160"/>
      <c r="C21" s="160"/>
      <c r="D21" s="160"/>
      <c r="E21" s="1485"/>
      <c r="F21" s="1485"/>
      <c r="G21" s="160"/>
      <c r="H21" s="664"/>
    </row>
    <row r="22" spans="1:8" ht="15" customHeight="1">
      <c r="A22" s="669"/>
      <c r="B22" s="163"/>
      <c r="C22" s="163"/>
      <c r="D22" s="160"/>
      <c r="E22" s="1485"/>
      <c r="F22" s="1485"/>
      <c r="G22" s="160"/>
      <c r="H22" s="664"/>
    </row>
    <row r="23" spans="1:8" ht="15" customHeight="1">
      <c r="A23" s="666" t="s">
        <v>468</v>
      </c>
      <c r="B23" s="161"/>
      <c r="C23" s="161"/>
      <c r="D23" s="164"/>
      <c r="E23" s="1492"/>
      <c r="F23" s="1492"/>
      <c r="G23" s="161"/>
      <c r="H23" s="667"/>
    </row>
    <row r="24" spans="1:8" ht="15" customHeight="1" thickBot="1">
      <c r="A24" s="670"/>
      <c r="B24" s="671"/>
      <c r="C24" s="671"/>
      <c r="D24" s="672" t="s">
        <v>483</v>
      </c>
      <c r="E24" s="1495"/>
      <c r="F24" s="1495"/>
      <c r="G24" s="673"/>
      <c r="H24" s="674"/>
    </row>
    <row r="25" spans="1:8" ht="12.75">
      <c r="A25" s="165"/>
      <c r="B25" s="165"/>
      <c r="C25" s="165"/>
      <c r="D25" s="165"/>
      <c r="E25" s="165"/>
      <c r="F25" s="165"/>
      <c r="G25" s="165"/>
      <c r="H25" s="165"/>
    </row>
    <row r="26" ht="15">
      <c r="A26" s="166"/>
    </row>
  </sheetData>
  <sheetProtection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99" zoomScaleSheetLayoutView="99" zoomScalePageLayoutView="0" workbookViewId="0" topLeftCell="A1">
      <selection activeCell="A5" sqref="A5:I6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">
      <c r="H1" s="1303" t="s">
        <v>570</v>
      </c>
      <c r="I1" s="1303"/>
    </row>
    <row r="2" spans="8:9" ht="15">
      <c r="H2" s="1303" t="s">
        <v>147</v>
      </c>
      <c r="I2" s="1303"/>
    </row>
    <row r="3" spans="8:9" ht="12">
      <c r="H3" s="15"/>
      <c r="I3" s="15"/>
    </row>
    <row r="4" spans="1:9" ht="25.5" customHeight="1" thickBot="1">
      <c r="A4" s="1432" t="s">
        <v>484</v>
      </c>
      <c r="B4" s="1432"/>
      <c r="C4" s="1432"/>
      <c r="D4" s="1432"/>
      <c r="E4" s="1432"/>
      <c r="F4" s="1432"/>
      <c r="G4" s="1432"/>
      <c r="H4" s="1432"/>
      <c r="I4" s="1432"/>
    </row>
    <row r="5" spans="1:9" ht="37.5" customHeight="1">
      <c r="A5" s="1487" t="s">
        <v>485</v>
      </c>
      <c r="B5" s="1482" t="s">
        <v>480</v>
      </c>
      <c r="C5" s="1500" t="s">
        <v>486</v>
      </c>
      <c r="D5" s="1482" t="s">
        <v>487</v>
      </c>
      <c r="E5" s="1500" t="s">
        <v>488</v>
      </c>
      <c r="F5" s="1482" t="s">
        <v>489</v>
      </c>
      <c r="G5" s="1482" t="s">
        <v>479</v>
      </c>
      <c r="H5" s="1482"/>
      <c r="I5" s="1483" t="s">
        <v>490</v>
      </c>
    </row>
    <row r="6" spans="1:9" ht="25.5" customHeight="1">
      <c r="A6" s="1499"/>
      <c r="B6" s="1490"/>
      <c r="C6" s="1501"/>
      <c r="D6" s="1490"/>
      <c r="E6" s="1501"/>
      <c r="F6" s="1490"/>
      <c r="G6" s="1092" t="s">
        <v>481</v>
      </c>
      <c r="H6" s="1092" t="s">
        <v>482</v>
      </c>
      <c r="I6" s="1484"/>
    </row>
    <row r="7" spans="1:9" ht="13.5">
      <c r="A7" s="675" t="s">
        <v>491</v>
      </c>
      <c r="B7" s="160"/>
      <c r="C7" s="160"/>
      <c r="D7" s="160"/>
      <c r="E7" s="160"/>
      <c r="F7" s="160"/>
      <c r="G7" s="160"/>
      <c r="H7" s="160"/>
      <c r="I7" s="664"/>
    </row>
    <row r="8" spans="1:9" ht="28.5" customHeight="1">
      <c r="A8" s="675" t="s">
        <v>343</v>
      </c>
      <c r="B8" s="160"/>
      <c r="C8" s="160"/>
      <c r="D8" s="160"/>
      <c r="E8" s="160"/>
      <c r="F8" s="160"/>
      <c r="G8" s="160"/>
      <c r="H8" s="160"/>
      <c r="I8" s="664"/>
    </row>
    <row r="9" spans="1:9" ht="27.75">
      <c r="A9" s="675" t="s">
        <v>492</v>
      </c>
      <c r="B9" s="160"/>
      <c r="C9" s="160"/>
      <c r="D9" s="160"/>
      <c r="E9" s="160"/>
      <c r="F9" s="160"/>
      <c r="G9" s="160"/>
      <c r="H9" s="160"/>
      <c r="I9" s="664"/>
    </row>
    <row r="10" spans="1:9" ht="13.5">
      <c r="A10" s="675" t="s">
        <v>349</v>
      </c>
      <c r="B10" s="160"/>
      <c r="C10" s="160"/>
      <c r="D10" s="160"/>
      <c r="E10" s="160"/>
      <c r="F10" s="160"/>
      <c r="G10" s="160"/>
      <c r="H10" s="160"/>
      <c r="I10" s="664"/>
    </row>
    <row r="11" spans="1:9" ht="13.5">
      <c r="A11" s="675" t="s">
        <v>351</v>
      </c>
      <c r="B11" s="160"/>
      <c r="C11" s="160"/>
      <c r="D11" s="160"/>
      <c r="E11" s="160"/>
      <c r="F11" s="160"/>
      <c r="G11" s="160"/>
      <c r="H11" s="160"/>
      <c r="I11" s="664"/>
    </row>
    <row r="12" spans="1:9" ht="27.75">
      <c r="A12" s="675" t="s">
        <v>356</v>
      </c>
      <c r="B12" s="160"/>
      <c r="C12" s="160"/>
      <c r="D12" s="160"/>
      <c r="E12" s="160"/>
      <c r="F12" s="160"/>
      <c r="G12" s="160"/>
      <c r="H12" s="160"/>
      <c r="I12" s="664"/>
    </row>
    <row r="13" spans="1:9" ht="13.5">
      <c r="A13" s="675" t="s">
        <v>358</v>
      </c>
      <c r="B13" s="160"/>
      <c r="C13" s="160"/>
      <c r="D13" s="160"/>
      <c r="E13" s="160"/>
      <c r="F13" s="160"/>
      <c r="G13" s="160"/>
      <c r="H13" s="160"/>
      <c r="I13" s="664"/>
    </row>
    <row r="14" spans="1:9" ht="27.75">
      <c r="A14" s="675" t="s">
        <v>527</v>
      </c>
      <c r="B14" s="160"/>
      <c r="C14" s="160"/>
      <c r="D14" s="160"/>
      <c r="E14" s="160"/>
      <c r="F14" s="160"/>
      <c r="G14" s="160"/>
      <c r="H14" s="160"/>
      <c r="I14" s="664"/>
    </row>
    <row r="15" spans="1:9" ht="42">
      <c r="A15" s="675" t="s">
        <v>528</v>
      </c>
      <c r="B15" s="160"/>
      <c r="C15" s="160"/>
      <c r="D15" s="160"/>
      <c r="E15" s="160"/>
      <c r="F15" s="160"/>
      <c r="G15" s="160"/>
      <c r="H15" s="160"/>
      <c r="I15" s="664"/>
    </row>
    <row r="16" spans="1:9" ht="27.75">
      <c r="A16" s="675" t="s">
        <v>363</v>
      </c>
      <c r="B16" s="160"/>
      <c r="C16" s="160"/>
      <c r="D16" s="160"/>
      <c r="E16" s="160"/>
      <c r="F16" s="160"/>
      <c r="G16" s="160"/>
      <c r="H16" s="160"/>
      <c r="I16" s="664"/>
    </row>
    <row r="17" spans="1:9" ht="13.5">
      <c r="A17" s="675" t="s">
        <v>365</v>
      </c>
      <c r="B17" s="160"/>
      <c r="C17" s="160"/>
      <c r="D17" s="160"/>
      <c r="E17" s="160"/>
      <c r="F17" s="160"/>
      <c r="G17" s="160"/>
      <c r="H17" s="160"/>
      <c r="I17" s="664"/>
    </row>
    <row r="18" spans="1:9" ht="36" customHeight="1">
      <c r="A18" s="675" t="s">
        <v>368</v>
      </c>
      <c r="B18" s="160"/>
      <c r="C18" s="160"/>
      <c r="D18" s="160"/>
      <c r="E18" s="160"/>
      <c r="F18" s="160"/>
      <c r="G18" s="160"/>
      <c r="H18" s="160"/>
      <c r="I18" s="664"/>
    </row>
    <row r="19" spans="1:9" ht="13.5">
      <c r="A19" s="675" t="s">
        <v>370</v>
      </c>
      <c r="B19" s="160"/>
      <c r="C19" s="160"/>
      <c r="D19" s="160"/>
      <c r="E19" s="160"/>
      <c r="F19" s="160"/>
      <c r="G19" s="160"/>
      <c r="H19" s="160"/>
      <c r="I19" s="664"/>
    </row>
    <row r="20" spans="1:9" ht="27.75">
      <c r="A20" s="675" t="s">
        <v>374</v>
      </c>
      <c r="B20" s="160"/>
      <c r="C20" s="160"/>
      <c r="D20" s="160"/>
      <c r="E20" s="160"/>
      <c r="F20" s="160"/>
      <c r="G20" s="160"/>
      <c r="H20" s="160"/>
      <c r="I20" s="676"/>
    </row>
    <row r="21" spans="1:9" ht="27.75">
      <c r="A21" s="675" t="s">
        <v>376</v>
      </c>
      <c r="B21" s="160"/>
      <c r="C21" s="160"/>
      <c r="D21" s="160"/>
      <c r="E21" s="160"/>
      <c r="F21" s="160"/>
      <c r="G21" s="160"/>
      <c r="H21" s="160"/>
      <c r="I21" s="676"/>
    </row>
    <row r="22" spans="1:9" ht="13.5">
      <c r="A22" s="675" t="s">
        <v>493</v>
      </c>
      <c r="B22" s="167"/>
      <c r="C22" s="160"/>
      <c r="D22" s="160"/>
      <c r="E22" s="160"/>
      <c r="F22" s="160"/>
      <c r="G22" s="160"/>
      <c r="H22" s="160"/>
      <c r="I22" s="676"/>
    </row>
    <row r="23" spans="1:9" ht="13.5">
      <c r="A23" s="675" t="s">
        <v>380</v>
      </c>
      <c r="B23" s="160"/>
      <c r="C23" s="160"/>
      <c r="D23" s="160"/>
      <c r="E23" s="160"/>
      <c r="F23" s="160"/>
      <c r="G23" s="160"/>
      <c r="H23" s="160"/>
      <c r="I23" s="676"/>
    </row>
    <row r="24" spans="1:9" ht="13.5">
      <c r="A24" s="675" t="s">
        <v>382</v>
      </c>
      <c r="B24" s="160"/>
      <c r="C24" s="160"/>
      <c r="D24" s="160"/>
      <c r="E24" s="160"/>
      <c r="F24" s="160"/>
      <c r="G24" s="160"/>
      <c r="H24" s="160"/>
      <c r="I24" s="676"/>
    </row>
    <row r="25" spans="1:9" ht="27.75">
      <c r="A25" s="675" t="s">
        <v>385</v>
      </c>
      <c r="B25" s="160"/>
      <c r="C25" s="160"/>
      <c r="D25" s="160"/>
      <c r="E25" s="160"/>
      <c r="F25" s="160"/>
      <c r="G25" s="160"/>
      <c r="H25" s="168"/>
      <c r="I25" s="677"/>
    </row>
    <row r="26" spans="1:9" ht="13.5">
      <c r="A26" s="675" t="s">
        <v>391</v>
      </c>
      <c r="B26" s="160"/>
      <c r="C26" s="160"/>
      <c r="D26" s="160"/>
      <c r="E26" s="160"/>
      <c r="F26" s="160"/>
      <c r="G26" s="160"/>
      <c r="H26" s="160"/>
      <c r="I26" s="676"/>
    </row>
    <row r="27" spans="1:9" ht="27.75">
      <c r="A27" s="675" t="s">
        <v>396</v>
      </c>
      <c r="B27" s="160"/>
      <c r="C27" s="160"/>
      <c r="D27" s="160"/>
      <c r="E27" s="160"/>
      <c r="F27" s="160"/>
      <c r="G27" s="160"/>
      <c r="H27" s="160"/>
      <c r="I27" s="676"/>
    </row>
    <row r="28" spans="1:9" ht="27.75">
      <c r="A28" s="675" t="s">
        <v>494</v>
      </c>
      <c r="B28" s="160"/>
      <c r="C28" s="160"/>
      <c r="D28" s="160"/>
      <c r="E28" s="160"/>
      <c r="F28" s="160"/>
      <c r="G28" s="160"/>
      <c r="H28" s="160"/>
      <c r="I28" s="676"/>
    </row>
    <row r="29" spans="1:9" ht="13.5">
      <c r="A29" s="678" t="s">
        <v>495</v>
      </c>
      <c r="B29" s="169"/>
      <c r="C29" s="169"/>
      <c r="D29" s="169"/>
      <c r="E29" s="169"/>
      <c r="F29" s="169"/>
      <c r="G29" s="169"/>
      <c r="H29" s="169"/>
      <c r="I29" s="679"/>
    </row>
    <row r="30" spans="1:9" ht="12">
      <c r="A30" s="1506" t="s">
        <v>496</v>
      </c>
      <c r="B30" s="1490" t="s">
        <v>480</v>
      </c>
      <c r="C30" s="1496" t="s">
        <v>486</v>
      </c>
      <c r="D30" s="1490" t="s">
        <v>487</v>
      </c>
      <c r="E30" s="1490" t="s">
        <v>488</v>
      </c>
      <c r="F30" s="1496" t="s">
        <v>489</v>
      </c>
      <c r="G30" s="1491" t="s">
        <v>479</v>
      </c>
      <c r="H30" s="1491"/>
      <c r="I30" s="1484" t="s">
        <v>490</v>
      </c>
    </row>
    <row r="31" spans="1:9" ht="12">
      <c r="A31" s="1507"/>
      <c r="B31" s="1490"/>
      <c r="C31" s="1497"/>
      <c r="D31" s="1490"/>
      <c r="E31" s="1490"/>
      <c r="F31" s="1505"/>
      <c r="G31" s="1491"/>
      <c r="H31" s="1491"/>
      <c r="I31" s="1484"/>
    </row>
    <row r="32" spans="1:9" ht="27" customHeight="1">
      <c r="A32" s="1508"/>
      <c r="B32" s="1490"/>
      <c r="C32" s="1498"/>
      <c r="D32" s="1490"/>
      <c r="E32" s="1490"/>
      <c r="F32" s="1501"/>
      <c r="G32" s="159" t="s">
        <v>481</v>
      </c>
      <c r="H32" s="170" t="s">
        <v>482</v>
      </c>
      <c r="I32" s="1484"/>
    </row>
    <row r="33" spans="1:9" ht="13.5">
      <c r="A33" s="680" t="s">
        <v>497</v>
      </c>
      <c r="B33" s="160"/>
      <c r="C33" s="160"/>
      <c r="D33" s="160"/>
      <c r="E33" s="160"/>
      <c r="F33" s="160"/>
      <c r="G33" s="160"/>
      <c r="H33" s="160"/>
      <c r="I33" s="664"/>
    </row>
    <row r="34" spans="1:9" ht="13.5">
      <c r="A34" s="680" t="s">
        <v>409</v>
      </c>
      <c r="B34" s="160"/>
      <c r="C34" s="160"/>
      <c r="D34" s="160"/>
      <c r="E34" s="160"/>
      <c r="F34" s="160"/>
      <c r="G34" s="160"/>
      <c r="H34" s="160"/>
      <c r="I34" s="664"/>
    </row>
    <row r="35" spans="1:9" ht="27.75">
      <c r="A35" s="675" t="s">
        <v>498</v>
      </c>
      <c r="B35" s="160"/>
      <c r="C35" s="160"/>
      <c r="D35" s="160"/>
      <c r="E35" s="160"/>
      <c r="F35" s="160"/>
      <c r="G35" s="160"/>
      <c r="H35" s="160"/>
      <c r="I35" s="664"/>
    </row>
    <row r="36" spans="1:9" ht="13.5">
      <c r="A36" s="675" t="s">
        <v>420</v>
      </c>
      <c r="B36" s="160"/>
      <c r="C36" s="160"/>
      <c r="D36" s="160"/>
      <c r="E36" s="160"/>
      <c r="F36" s="160"/>
      <c r="G36" s="160"/>
      <c r="H36" s="160"/>
      <c r="I36" s="664"/>
    </row>
    <row r="37" spans="1:9" ht="27.75">
      <c r="A37" s="675" t="s">
        <v>423</v>
      </c>
      <c r="B37" s="160"/>
      <c r="C37" s="160"/>
      <c r="D37" s="160"/>
      <c r="E37" s="160"/>
      <c r="F37" s="160"/>
      <c r="G37" s="160"/>
      <c r="H37" s="160"/>
      <c r="I37" s="664"/>
    </row>
    <row r="38" spans="1:9" ht="13.5">
      <c r="A38" s="680" t="s">
        <v>499</v>
      </c>
      <c r="B38" s="160"/>
      <c r="C38" s="160"/>
      <c r="D38" s="160"/>
      <c r="E38" s="160"/>
      <c r="F38" s="160"/>
      <c r="G38" s="160"/>
      <c r="H38" s="160"/>
      <c r="I38" s="664"/>
    </row>
    <row r="39" spans="1:9" ht="13.5">
      <c r="A39" s="680" t="s">
        <v>427</v>
      </c>
      <c r="B39" s="160"/>
      <c r="C39" s="160"/>
      <c r="D39" s="160"/>
      <c r="E39" s="160"/>
      <c r="F39" s="160"/>
      <c r="G39" s="160"/>
      <c r="H39" s="160"/>
      <c r="I39" s="664"/>
    </row>
    <row r="40" spans="1:9" ht="27.75">
      <c r="A40" s="680" t="s">
        <v>429</v>
      </c>
      <c r="B40" s="160"/>
      <c r="C40" s="160"/>
      <c r="D40" s="160"/>
      <c r="E40" s="160"/>
      <c r="F40" s="160"/>
      <c r="G40" s="160"/>
      <c r="H40" s="160"/>
      <c r="I40" s="664"/>
    </row>
    <row r="41" spans="1:9" ht="13.5">
      <c r="A41" s="680" t="s">
        <v>499</v>
      </c>
      <c r="B41" s="160"/>
      <c r="C41" s="160"/>
      <c r="D41" s="160"/>
      <c r="E41" s="160"/>
      <c r="F41" s="160"/>
      <c r="G41" s="160"/>
      <c r="H41" s="160"/>
      <c r="I41" s="664"/>
    </row>
    <row r="42" spans="1:9" ht="13.5">
      <c r="A42" s="680" t="s">
        <v>427</v>
      </c>
      <c r="B42" s="160"/>
      <c r="C42" s="160"/>
      <c r="D42" s="160"/>
      <c r="E42" s="160"/>
      <c r="F42" s="171"/>
      <c r="G42" s="160"/>
      <c r="H42" s="160"/>
      <c r="I42" s="681"/>
    </row>
    <row r="43" spans="1:9" ht="13.5">
      <c r="A43" s="675" t="s">
        <v>431</v>
      </c>
      <c r="B43" s="160"/>
      <c r="C43" s="160"/>
      <c r="D43" s="160"/>
      <c r="E43" s="160"/>
      <c r="F43" s="160"/>
      <c r="G43" s="160"/>
      <c r="H43" s="160"/>
      <c r="I43" s="664"/>
    </row>
    <row r="44" spans="1:9" ht="13.5">
      <c r="A44" s="680" t="s">
        <v>433</v>
      </c>
      <c r="B44" s="160"/>
      <c r="C44" s="160"/>
      <c r="D44" s="160"/>
      <c r="E44" s="160"/>
      <c r="F44" s="160"/>
      <c r="G44" s="160"/>
      <c r="H44" s="160"/>
      <c r="I44" s="664"/>
    </row>
    <row r="45" spans="1:9" ht="27.75">
      <c r="A45" s="680" t="s">
        <v>500</v>
      </c>
      <c r="B45" s="160"/>
      <c r="C45" s="160"/>
      <c r="D45" s="160"/>
      <c r="E45" s="160"/>
      <c r="F45" s="160"/>
      <c r="G45" s="160"/>
      <c r="H45" s="160"/>
      <c r="I45" s="664"/>
    </row>
    <row r="46" spans="1:9" ht="27.75">
      <c r="A46" s="675" t="s">
        <v>436</v>
      </c>
      <c r="B46" s="160"/>
      <c r="C46" s="160"/>
      <c r="D46" s="160"/>
      <c r="E46" s="160"/>
      <c r="F46" s="160"/>
      <c r="G46" s="160"/>
      <c r="H46" s="160"/>
      <c r="I46" s="664"/>
    </row>
    <row r="47" spans="1:9" ht="27.75">
      <c r="A47" s="675" t="s">
        <v>442</v>
      </c>
      <c r="B47" s="160"/>
      <c r="C47" s="160"/>
      <c r="D47" s="160"/>
      <c r="E47" s="160"/>
      <c r="F47" s="160"/>
      <c r="G47" s="160"/>
      <c r="H47" s="160"/>
      <c r="I47" s="664"/>
    </row>
    <row r="48" spans="1:9" ht="12">
      <c r="A48" s="1503" t="s">
        <v>501</v>
      </c>
      <c r="B48" s="1485"/>
      <c r="C48" s="1485"/>
      <c r="D48" s="1485"/>
      <c r="E48" s="1485"/>
      <c r="F48" s="1485"/>
      <c r="G48" s="1485"/>
      <c r="H48" s="1485"/>
      <c r="I48" s="1502"/>
    </row>
    <row r="49" spans="1:9" ht="30" customHeight="1">
      <c r="A49" s="1504"/>
      <c r="B49" s="1485"/>
      <c r="C49" s="1485"/>
      <c r="D49" s="1485"/>
      <c r="E49" s="1485"/>
      <c r="F49" s="1485"/>
      <c r="G49" s="1485"/>
      <c r="H49" s="1485"/>
      <c r="I49" s="1502"/>
    </row>
    <row r="50" spans="1:9" ht="27.75">
      <c r="A50" s="675" t="s">
        <v>502</v>
      </c>
      <c r="B50" s="160"/>
      <c r="C50" s="160"/>
      <c r="D50" s="160"/>
      <c r="E50" s="160"/>
      <c r="F50" s="160"/>
      <c r="G50" s="160"/>
      <c r="H50" s="160"/>
      <c r="I50" s="664"/>
    </row>
    <row r="51" spans="1:9" ht="27.75">
      <c r="A51" s="675" t="s">
        <v>451</v>
      </c>
      <c r="B51" s="160"/>
      <c r="C51" s="160"/>
      <c r="D51" s="160"/>
      <c r="E51" s="160"/>
      <c r="F51" s="160"/>
      <c r="G51" s="160"/>
      <c r="H51" s="160"/>
      <c r="I51" s="664"/>
    </row>
    <row r="52" spans="1:9" ht="30" customHeight="1">
      <c r="A52" s="680" t="s">
        <v>462</v>
      </c>
      <c r="B52" s="160"/>
      <c r="C52" s="160"/>
      <c r="D52" s="160"/>
      <c r="E52" s="160"/>
      <c r="F52" s="160"/>
      <c r="G52" s="160"/>
      <c r="H52" s="160"/>
      <c r="I52" s="664"/>
    </row>
    <row r="53" spans="1:9" ht="13.5">
      <c r="A53" s="680" t="s">
        <v>464</v>
      </c>
      <c r="B53" s="160"/>
      <c r="C53" s="160"/>
      <c r="D53" s="160"/>
      <c r="E53" s="160"/>
      <c r="F53" s="160"/>
      <c r="G53" s="160"/>
      <c r="H53" s="160"/>
      <c r="I53" s="664"/>
    </row>
    <row r="54" spans="1:9" ht="27.75">
      <c r="A54" s="680" t="s">
        <v>503</v>
      </c>
      <c r="B54" s="160"/>
      <c r="C54" s="160"/>
      <c r="D54" s="160"/>
      <c r="E54" s="160"/>
      <c r="F54" s="160"/>
      <c r="G54" s="160"/>
      <c r="H54" s="160"/>
      <c r="I54" s="664"/>
    </row>
    <row r="55" spans="1:9" ht="27.75">
      <c r="A55" s="680" t="s">
        <v>504</v>
      </c>
      <c r="B55" s="160"/>
      <c r="C55" s="160"/>
      <c r="D55" s="160"/>
      <c r="E55" s="160"/>
      <c r="F55" s="160"/>
      <c r="G55" s="160"/>
      <c r="H55" s="160"/>
      <c r="I55" s="664"/>
    </row>
    <row r="56" spans="1:9" ht="14.25" thickBot="1">
      <c r="A56" s="682" t="s">
        <v>505</v>
      </c>
      <c r="B56" s="683"/>
      <c r="C56" s="683"/>
      <c r="D56" s="683"/>
      <c r="E56" s="683"/>
      <c r="F56" s="683"/>
      <c r="G56" s="683"/>
      <c r="H56" s="683"/>
      <c r="I56" s="684"/>
    </row>
  </sheetData>
  <sheetProtection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12"/>
  <sheetViews>
    <sheetView zoomScaleSheetLayoutView="92" zoomScalePageLayoutView="0" workbookViewId="0" topLeftCell="A1">
      <selection activeCell="F16" sqref="F16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5" width="6.8515625" style="0" customWidth="1"/>
    <col min="6" max="6" width="31.8515625" style="0" customWidth="1"/>
    <col min="9" max="11" width="9.140625" style="0" customWidth="1"/>
  </cols>
  <sheetData>
    <row r="3" spans="1:3" ht="15">
      <c r="A3" s="1250" t="s">
        <v>876</v>
      </c>
      <c r="B3" s="1250"/>
      <c r="C3" s="1250"/>
    </row>
    <row r="4" ht="15">
      <c r="B4" s="698" t="s">
        <v>1015</v>
      </c>
    </row>
    <row r="5" ht="15" thickBot="1"/>
    <row r="6" spans="1:6" ht="15.75" thickBot="1">
      <c r="A6" s="1251" t="s">
        <v>72</v>
      </c>
      <c r="B6" s="1252"/>
      <c r="C6" s="1252"/>
      <c r="D6" s="1252"/>
      <c r="E6" s="1252"/>
      <c r="F6" s="1047" t="s">
        <v>5</v>
      </c>
    </row>
    <row r="7" spans="1:6" ht="33" customHeight="1">
      <c r="A7" s="1253" t="s">
        <v>877</v>
      </c>
      <c r="B7" s="1254"/>
      <c r="C7" s="1254"/>
      <c r="D7" s="1254"/>
      <c r="E7" s="1255"/>
      <c r="F7" s="1116">
        <v>0</v>
      </c>
    </row>
    <row r="8" spans="1:6" ht="36.75" customHeight="1">
      <c r="A8" s="1244" t="s">
        <v>878</v>
      </c>
      <c r="B8" s="1245"/>
      <c r="C8" s="1245"/>
      <c r="D8" s="1245"/>
      <c r="E8" s="1246"/>
      <c r="F8" s="1117">
        <v>0</v>
      </c>
    </row>
    <row r="9" spans="1:6" ht="34.5" customHeight="1">
      <c r="A9" s="1244" t="s">
        <v>879</v>
      </c>
      <c r="B9" s="1245"/>
      <c r="C9" s="1245"/>
      <c r="D9" s="1245"/>
      <c r="E9" s="1246"/>
      <c r="F9" s="1118">
        <v>0</v>
      </c>
    </row>
    <row r="10" spans="1:6" ht="31.5" customHeight="1">
      <c r="A10" s="1244" t="s">
        <v>880</v>
      </c>
      <c r="B10" s="1245"/>
      <c r="C10" s="1245"/>
      <c r="D10" s="1245"/>
      <c r="E10" s="1246"/>
      <c r="F10" s="1117">
        <v>0</v>
      </c>
    </row>
    <row r="11" spans="1:6" ht="42" customHeight="1">
      <c r="A11" s="1244" t="s">
        <v>881</v>
      </c>
      <c r="B11" s="1245"/>
      <c r="C11" s="1245"/>
      <c r="D11" s="1245"/>
      <c r="E11" s="1246"/>
      <c r="F11" s="1117">
        <v>0</v>
      </c>
    </row>
    <row r="12" spans="1:6" ht="42" customHeight="1" thickBot="1">
      <c r="A12" s="1247" t="s">
        <v>882</v>
      </c>
      <c r="B12" s="1248"/>
      <c r="C12" s="1248"/>
      <c r="D12" s="1248"/>
      <c r="E12" s="1249"/>
      <c r="F12" s="1119">
        <v>0</v>
      </c>
    </row>
  </sheetData>
  <sheetProtection/>
  <mergeCells count="8">
    <mergeCell ref="A10:E10"/>
    <mergeCell ref="A11:E11"/>
    <mergeCell ref="A12:E12"/>
    <mergeCell ref="A3:C3"/>
    <mergeCell ref="A6:E6"/>
    <mergeCell ref="A7:E7"/>
    <mergeCell ref="A8:E8"/>
    <mergeCell ref="A9:E9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B1:AA28"/>
  <sheetViews>
    <sheetView showGridLines="0" showOutlineSymbols="0" zoomScaleSheetLayoutView="100" zoomScalePageLayoutView="0" workbookViewId="0" topLeftCell="A1">
      <selection activeCell="A8" sqref="A8"/>
    </sheetView>
  </sheetViews>
  <sheetFormatPr defaultColWidth="8.8515625" defaultRowHeight="15"/>
  <cols>
    <col min="1" max="1" width="3.421875" style="743" customWidth="1"/>
    <col min="2" max="2" width="4.28125" style="743" customWidth="1"/>
    <col min="3" max="3" width="45.57421875" style="743" customWidth="1"/>
    <col min="4" max="4" width="20.421875" style="743" customWidth="1"/>
    <col min="5" max="5" width="20.7109375" style="743" customWidth="1"/>
    <col min="6" max="6" width="20.28125" style="743" customWidth="1"/>
    <col min="7" max="9" width="15.421875" style="743" customWidth="1"/>
    <col min="10" max="10" width="3.7109375" style="743" customWidth="1"/>
    <col min="11" max="16384" width="8.8515625" style="743" customWidth="1"/>
  </cols>
  <sheetData>
    <row r="1" ht="13.5">
      <c r="AA1" s="743" t="s">
        <v>895</v>
      </c>
    </row>
    <row r="2" spans="2:9" ht="15">
      <c r="B2" s="744"/>
      <c r="C2" s="1509"/>
      <c r="D2" s="1509"/>
      <c r="I2" s="746" t="s">
        <v>837</v>
      </c>
    </row>
    <row r="3" ht="13.5">
      <c r="I3" s="746" t="s">
        <v>147</v>
      </c>
    </row>
    <row r="4" spans="2:9" ht="39.75" customHeight="1" thickBot="1">
      <c r="B4" s="1510" t="s">
        <v>896</v>
      </c>
      <c r="C4" s="1511"/>
      <c r="D4" s="1511"/>
      <c r="E4" s="1511"/>
      <c r="F4" s="1511"/>
      <c r="G4" s="1511"/>
      <c r="H4" s="1511"/>
      <c r="I4" s="1511"/>
    </row>
    <row r="5" spans="2:9" ht="13.5">
      <c r="B5" s="1512" t="s">
        <v>897</v>
      </c>
      <c r="C5" s="1515" t="s">
        <v>898</v>
      </c>
      <c r="D5" s="1518" t="s">
        <v>899</v>
      </c>
      <c r="E5" s="1519"/>
      <c r="F5" s="1515" t="s">
        <v>900</v>
      </c>
      <c r="G5" s="1520" t="s">
        <v>901</v>
      </c>
      <c r="H5" s="1515" t="s">
        <v>902</v>
      </c>
      <c r="I5" s="1523" t="s">
        <v>803</v>
      </c>
    </row>
    <row r="6" spans="2:9" ht="13.5">
      <c r="B6" s="1513"/>
      <c r="C6" s="1516"/>
      <c r="D6" s="1526" t="s">
        <v>903</v>
      </c>
      <c r="E6" s="1526"/>
      <c r="F6" s="1516"/>
      <c r="G6" s="1521"/>
      <c r="H6" s="1516"/>
      <c r="I6" s="1524"/>
    </row>
    <row r="7" spans="2:9" ht="13.5">
      <c r="B7" s="1514"/>
      <c r="C7" s="1517"/>
      <c r="D7" s="747" t="s">
        <v>904</v>
      </c>
      <c r="E7" s="748" t="s">
        <v>905</v>
      </c>
      <c r="F7" s="1517"/>
      <c r="G7" s="1522"/>
      <c r="H7" s="1517"/>
      <c r="I7" s="1525"/>
    </row>
    <row r="8" spans="2:9" s="754" customFormat="1" ht="8.25" thickBot="1">
      <c r="B8" s="749">
        <v>1</v>
      </c>
      <c r="C8" s="750">
        <v>2</v>
      </c>
      <c r="D8" s="751">
        <v>3</v>
      </c>
      <c r="E8" s="752">
        <v>4</v>
      </c>
      <c r="F8" s="752" t="s">
        <v>810</v>
      </c>
      <c r="G8" s="752">
        <v>6</v>
      </c>
      <c r="H8" s="752" t="s">
        <v>811</v>
      </c>
      <c r="I8" s="753">
        <v>8</v>
      </c>
    </row>
    <row r="9" spans="2:9" ht="13.5">
      <c r="B9" s="1527" t="s">
        <v>11</v>
      </c>
      <c r="C9" s="755" t="s">
        <v>813</v>
      </c>
      <c r="D9" s="756"/>
      <c r="E9" s="756"/>
      <c r="F9" s="757"/>
      <c r="G9" s="1529"/>
      <c r="H9" s="758"/>
      <c r="I9" s="759"/>
    </row>
    <row r="10" spans="2:9" ht="13.5">
      <c r="B10" s="1528"/>
      <c r="C10" s="760" t="s">
        <v>818</v>
      </c>
      <c r="D10" s="761"/>
      <c r="E10" s="762"/>
      <c r="F10" s="761"/>
      <c r="G10" s="1530"/>
      <c r="H10" s="763"/>
      <c r="I10" s="764"/>
    </row>
    <row r="11" spans="2:9" ht="13.5">
      <c r="B11" s="1531"/>
      <c r="C11" s="765" t="s">
        <v>906</v>
      </c>
      <c r="D11" s="766"/>
      <c r="E11" s="767"/>
      <c r="F11" s="766"/>
      <c r="G11" s="1530"/>
      <c r="H11" s="768"/>
      <c r="I11" s="769"/>
    </row>
    <row r="12" spans="2:9" ht="13.5">
      <c r="B12" s="1528"/>
      <c r="C12" s="770" t="s">
        <v>907</v>
      </c>
      <c r="D12" s="761"/>
      <c r="E12" s="762"/>
      <c r="F12" s="761"/>
      <c r="G12" s="1530"/>
      <c r="H12" s="763"/>
      <c r="I12" s="764"/>
    </row>
    <row r="13" spans="2:9" ht="13.5">
      <c r="B13" s="1531" t="s">
        <v>29</v>
      </c>
      <c r="C13" s="1532" t="s">
        <v>908</v>
      </c>
      <c r="D13" s="766"/>
      <c r="E13" s="766"/>
      <c r="F13" s="766"/>
      <c r="G13" s="1530"/>
      <c r="H13" s="768"/>
      <c r="I13" s="769"/>
    </row>
    <row r="14" spans="2:9" ht="13.5">
      <c r="B14" s="1528"/>
      <c r="C14" s="1533"/>
      <c r="D14" s="761"/>
      <c r="E14" s="761"/>
      <c r="F14" s="761"/>
      <c r="G14" s="1530"/>
      <c r="H14" s="763"/>
      <c r="I14" s="764"/>
    </row>
    <row r="15" spans="2:9" ht="13.5">
      <c r="B15" s="1531" t="s">
        <v>50</v>
      </c>
      <c r="C15" s="1534" t="s">
        <v>816</v>
      </c>
      <c r="D15" s="766"/>
      <c r="E15" s="766"/>
      <c r="F15" s="766"/>
      <c r="G15" s="1530"/>
      <c r="H15" s="768"/>
      <c r="I15" s="769"/>
    </row>
    <row r="16" spans="2:9" ht="13.5">
      <c r="B16" s="1528"/>
      <c r="C16" s="1535"/>
      <c r="D16" s="761"/>
      <c r="E16" s="761"/>
      <c r="F16" s="761"/>
      <c r="G16" s="1530"/>
      <c r="H16" s="763"/>
      <c r="I16" s="764"/>
    </row>
    <row r="17" spans="2:9" ht="13.5" customHeight="1">
      <c r="B17" s="1531" t="s">
        <v>52</v>
      </c>
      <c r="C17" s="771" t="s">
        <v>566</v>
      </c>
      <c r="D17" s="772"/>
      <c r="E17" s="772"/>
      <c r="F17" s="772"/>
      <c r="G17" s="1530"/>
      <c r="H17" s="773"/>
      <c r="I17" s="774"/>
    </row>
    <row r="18" spans="2:9" ht="13.5">
      <c r="B18" s="1528"/>
      <c r="C18" s="775" t="s">
        <v>818</v>
      </c>
      <c r="D18" s="776"/>
      <c r="E18" s="776"/>
      <c r="F18" s="776"/>
      <c r="G18" s="1530"/>
      <c r="H18" s="777"/>
      <c r="I18" s="778"/>
    </row>
    <row r="19" spans="2:9" ht="13.5">
      <c r="B19" s="779"/>
      <c r="C19" s="780" t="s">
        <v>909</v>
      </c>
      <c r="D19" s="767"/>
      <c r="E19" s="767"/>
      <c r="F19" s="766"/>
      <c r="G19" s="1530"/>
      <c r="H19" s="768"/>
      <c r="I19" s="769"/>
    </row>
    <row r="20" spans="2:9" ht="13.5">
      <c r="B20" s="781"/>
      <c r="C20" s="782" t="s">
        <v>910</v>
      </c>
      <c r="D20" s="762"/>
      <c r="E20" s="762"/>
      <c r="F20" s="761"/>
      <c r="G20" s="1530"/>
      <c r="H20" s="763"/>
      <c r="I20" s="764"/>
    </row>
    <row r="21" spans="2:9" ht="13.5">
      <c r="B21" s="781"/>
      <c r="C21" s="780" t="s">
        <v>911</v>
      </c>
      <c r="D21" s="767"/>
      <c r="E21" s="767"/>
      <c r="F21" s="766"/>
      <c r="G21" s="1536"/>
      <c r="H21" s="768"/>
      <c r="I21" s="769"/>
    </row>
    <row r="22" spans="2:9" ht="14.25" thickBot="1">
      <c r="B22" s="783"/>
      <c r="C22" s="784" t="s">
        <v>912</v>
      </c>
      <c r="D22" s="785"/>
      <c r="E22" s="785"/>
      <c r="F22" s="786"/>
      <c r="G22" s="1530"/>
      <c r="H22" s="787"/>
      <c r="I22" s="788"/>
    </row>
    <row r="23" spans="2:9" ht="13.5" customHeight="1">
      <c r="B23" s="1537" t="s">
        <v>70</v>
      </c>
      <c r="C23" s="789" t="s">
        <v>913</v>
      </c>
      <c r="D23" s="756"/>
      <c r="E23" s="756"/>
      <c r="F23" s="757"/>
      <c r="G23" s="1529"/>
      <c r="H23" s="758"/>
      <c r="I23" s="759"/>
    </row>
    <row r="24" spans="2:9" ht="13.5">
      <c r="B24" s="1538"/>
      <c r="C24" s="790" t="s">
        <v>914</v>
      </c>
      <c r="D24" s="762"/>
      <c r="E24" s="762"/>
      <c r="F24" s="761"/>
      <c r="G24" s="1530"/>
      <c r="H24" s="763"/>
      <c r="I24" s="764"/>
    </row>
    <row r="25" spans="2:9" ht="13.5" customHeight="1">
      <c r="B25" s="1538" t="s">
        <v>548</v>
      </c>
      <c r="C25" s="791" t="s">
        <v>915</v>
      </c>
      <c r="D25" s="766"/>
      <c r="E25" s="766"/>
      <c r="F25" s="766"/>
      <c r="G25" s="1536"/>
      <c r="H25" s="768"/>
      <c r="I25" s="792"/>
    </row>
    <row r="26" spans="2:9" ht="14.25" thickBot="1">
      <c r="B26" s="1539"/>
      <c r="C26" s="793" t="s">
        <v>916</v>
      </c>
      <c r="D26" s="786"/>
      <c r="E26" s="786"/>
      <c r="F26" s="786"/>
      <c r="G26" s="1530"/>
      <c r="H26" s="787"/>
      <c r="I26" s="794"/>
    </row>
    <row r="27" spans="2:9" ht="13.5">
      <c r="B27" s="1540" t="s">
        <v>234</v>
      </c>
      <c r="C27" s="1542" t="s">
        <v>824</v>
      </c>
      <c r="D27" s="795"/>
      <c r="E27" s="795"/>
      <c r="F27" s="795"/>
      <c r="G27" s="796"/>
      <c r="H27" s="797"/>
      <c r="I27" s="798"/>
    </row>
    <row r="28" spans="2:9" ht="14.25" thickBot="1">
      <c r="B28" s="1541"/>
      <c r="C28" s="1543"/>
      <c r="D28" s="799"/>
      <c r="E28" s="799"/>
      <c r="F28" s="799"/>
      <c r="G28" s="800"/>
      <c r="H28" s="801"/>
      <c r="I28" s="802"/>
    </row>
  </sheetData>
  <sheetProtection/>
  <mergeCells count="30">
    <mergeCell ref="G21:G22"/>
    <mergeCell ref="B23:B24"/>
    <mergeCell ref="G23:G24"/>
    <mergeCell ref="B25:B26"/>
    <mergeCell ref="G25:G26"/>
    <mergeCell ref="B27:B28"/>
    <mergeCell ref="C27:C28"/>
    <mergeCell ref="B15:B16"/>
    <mergeCell ref="C15:C16"/>
    <mergeCell ref="G15:G16"/>
    <mergeCell ref="B17:B18"/>
    <mergeCell ref="G17:G18"/>
    <mergeCell ref="G19:G20"/>
    <mergeCell ref="B9:B10"/>
    <mergeCell ref="G9:G10"/>
    <mergeCell ref="B11:B12"/>
    <mergeCell ref="G11:G12"/>
    <mergeCell ref="B13:B14"/>
    <mergeCell ref="C13:C14"/>
    <mergeCell ref="G13:G14"/>
    <mergeCell ref="C2:D2"/>
    <mergeCell ref="B4:I4"/>
    <mergeCell ref="B5:B7"/>
    <mergeCell ref="C5:C7"/>
    <mergeCell ref="D5:E5"/>
    <mergeCell ref="F5:F7"/>
    <mergeCell ref="G5:G7"/>
    <mergeCell ref="H5:H7"/>
    <mergeCell ref="I5:I7"/>
    <mergeCell ref="D6:E6"/>
  </mergeCells>
  <printOptions/>
  <pageMargins left="0.44" right="0.34" top="0.7480314960629921" bottom="0.7480314960629921" header="0.31496062992125984" footer="0.31496062992125984"/>
  <pageSetup horizontalDpi="600" verticalDpi="600" orientation="landscape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2" customWidth="1"/>
  </cols>
  <sheetData>
    <row r="1" spans="1:23" ht="15">
      <c r="A1" s="328" t="s">
        <v>150</v>
      </c>
      <c r="B1" s="328"/>
      <c r="C1" s="328"/>
      <c r="D1" s="328"/>
      <c r="E1" s="10"/>
      <c r="F1" s="726"/>
      <c r="G1" s="726" t="s">
        <v>837</v>
      </c>
      <c r="H1" s="651"/>
      <c r="I1" s="94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">
      <c r="A2" s="10"/>
      <c r="B2" s="10"/>
      <c r="C2" s="10"/>
      <c r="D2" s="10"/>
      <c r="E2" s="10"/>
      <c r="F2" s="651"/>
      <c r="G2" s="651" t="s">
        <v>147</v>
      </c>
      <c r="H2" s="651"/>
      <c r="I2" s="94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25">
      <c r="A6" s="329" t="s">
        <v>674</v>
      </c>
      <c r="B6" s="329"/>
      <c r="C6" s="329"/>
      <c r="D6" s="329"/>
      <c r="E6" s="329"/>
      <c r="F6" s="329"/>
      <c r="G6" s="329"/>
      <c r="H6" s="329"/>
      <c r="I6" s="32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7.25">
      <c r="A7" s="74"/>
      <c r="B7" s="74"/>
      <c r="C7" s="74"/>
      <c r="D7" s="74"/>
      <c r="E7" s="74"/>
      <c r="F7" s="74"/>
      <c r="G7" s="74"/>
      <c r="H7" s="74"/>
      <c r="I7" s="74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">
      <c r="A8" s="328" t="s">
        <v>675</v>
      </c>
      <c r="B8" s="328"/>
      <c r="C8" s="328"/>
      <c r="D8" s="328"/>
      <c r="E8" s="328"/>
      <c r="F8" s="328"/>
      <c r="G8" s="328"/>
      <c r="H8" s="32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">
      <c r="A9" s="328" t="s">
        <v>676</v>
      </c>
      <c r="B9" s="328"/>
      <c r="C9" s="328"/>
      <c r="D9" s="328"/>
      <c r="E9" s="328"/>
      <c r="F9" s="328"/>
      <c r="G9" s="328"/>
      <c r="H9" s="328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2"/>
      <c r="B10" s="102"/>
      <c r="C10" s="102"/>
      <c r="D10" s="102"/>
      <c r="E10" s="102"/>
      <c r="F10" s="102"/>
      <c r="G10" s="102"/>
      <c r="H10" s="102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153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677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1302" t="s">
        <v>678</v>
      </c>
      <c r="B13" s="1302"/>
      <c r="C13" s="1302"/>
      <c r="D13" s="1302"/>
      <c r="E13" s="1302"/>
      <c r="F13" s="1302"/>
      <c r="G13" s="1302"/>
      <c r="H13" s="1302"/>
      <c r="I13" s="1302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1302"/>
      <c r="B14" s="1302"/>
      <c r="C14" s="1302"/>
      <c r="D14" s="1302"/>
      <c r="E14" s="1302"/>
      <c r="F14" s="1302"/>
      <c r="G14" s="1302"/>
      <c r="H14" s="1302"/>
      <c r="I14" s="1302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1302"/>
      <c r="B15" s="1302"/>
      <c r="C15" s="1302"/>
      <c r="D15" s="1302"/>
      <c r="E15" s="1302"/>
      <c r="F15" s="1302"/>
      <c r="G15" s="1302"/>
      <c r="H15" s="1302"/>
      <c r="I15" s="1302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1302"/>
      <c r="B16" s="1302"/>
      <c r="C16" s="1302"/>
      <c r="D16" s="1302"/>
      <c r="E16" s="1302"/>
      <c r="F16" s="1302"/>
      <c r="G16" s="1302"/>
      <c r="H16" s="1302"/>
      <c r="I16" s="1302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1302" t="s">
        <v>679</v>
      </c>
      <c r="B17" s="1302"/>
      <c r="C17" s="1302"/>
      <c r="D17" s="1302"/>
      <c r="E17" s="1302"/>
      <c r="F17" s="1302"/>
      <c r="G17" s="1302"/>
      <c r="H17" s="1302"/>
      <c r="I17" s="1302"/>
      <c r="J17" s="10"/>
      <c r="K17" s="10"/>
      <c r="L17" s="10"/>
      <c r="M17" s="10"/>
      <c r="N17" s="10"/>
      <c r="O17" s="10"/>
      <c r="P17" s="10"/>
      <c r="Q17" s="11"/>
      <c r="R17" s="11" t="s">
        <v>680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326"/>
      <c r="G18" s="326"/>
      <c r="H18" s="326"/>
      <c r="I18" s="32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1298" t="s">
        <v>681</v>
      </c>
      <c r="B20" s="1298"/>
      <c r="C20" s="1298"/>
      <c r="D20" s="1298" t="s">
        <v>682</v>
      </c>
      <c r="E20" s="1298"/>
      <c r="F20" s="1299" t="s">
        <v>683</v>
      </c>
      <c r="G20" s="1299"/>
      <c r="H20" s="1299"/>
      <c r="I20" s="129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B2:O20"/>
  <sheetViews>
    <sheetView showOutlineSymbols="0" zoomScaleSheetLayoutView="90" zoomScalePageLayoutView="0" workbookViewId="0" topLeftCell="A1">
      <selection activeCell="K13" sqref="K13"/>
    </sheetView>
  </sheetViews>
  <sheetFormatPr defaultColWidth="9.140625" defaultRowHeight="15"/>
  <cols>
    <col min="1" max="1" width="2.421875" style="0" customWidth="1"/>
    <col min="2" max="2" width="3.7109375" style="0" customWidth="1"/>
    <col min="3" max="3" width="14.7109375" style="0" customWidth="1"/>
    <col min="4" max="11" width="10.7109375" style="0" customWidth="1"/>
    <col min="12" max="15" width="12.7109375" style="0" customWidth="1"/>
    <col min="16" max="16" width="1.1484375" style="0" customWidth="1"/>
  </cols>
  <sheetData>
    <row r="2" spans="2:15" ht="14.25">
      <c r="B2" s="1544" t="s">
        <v>1015</v>
      </c>
      <c r="C2" s="1545"/>
      <c r="D2" s="1545"/>
      <c r="M2" s="1546" t="s">
        <v>673</v>
      </c>
      <c r="N2" s="1546"/>
      <c r="O2" s="1546"/>
    </row>
    <row r="3" spans="2:15" ht="14.25">
      <c r="B3" s="1545"/>
      <c r="C3" s="1545"/>
      <c r="D3" s="1545"/>
      <c r="M3" s="1546" t="s">
        <v>147</v>
      </c>
      <c r="N3" s="1546"/>
      <c r="O3" s="1546"/>
    </row>
    <row r="4" spans="2:15" ht="14.25">
      <c r="B4" s="1547" t="s">
        <v>917</v>
      </c>
      <c r="C4" s="1547"/>
      <c r="D4" s="1547"/>
      <c r="E4" s="1547"/>
      <c r="F4" s="1547"/>
      <c r="G4" s="1547"/>
      <c r="H4" s="1547"/>
      <c r="I4" s="1547"/>
      <c r="J4" s="1547"/>
      <c r="K4" s="1547"/>
      <c r="L4" s="1547"/>
      <c r="M4" s="1547"/>
      <c r="N4" s="1547"/>
      <c r="O4" s="1547"/>
    </row>
    <row r="5" spans="2:13" ht="15" thickBot="1">
      <c r="B5" s="1548" t="s">
        <v>747</v>
      </c>
      <c r="C5" s="1548"/>
      <c r="D5" s="1548"/>
      <c r="E5" s="1548"/>
      <c r="F5" s="1548"/>
      <c r="G5" s="1548"/>
      <c r="H5" s="1548"/>
      <c r="I5" s="1548"/>
      <c r="J5" s="1548"/>
      <c r="K5" s="1548"/>
      <c r="M5" s="803"/>
    </row>
    <row r="6" spans="2:15" ht="14.25">
      <c r="B6" s="804"/>
      <c r="C6" s="1549" t="s">
        <v>748</v>
      </c>
      <c r="D6" s="805" t="s">
        <v>918</v>
      </c>
      <c r="E6" s="806"/>
      <c r="F6" s="806"/>
      <c r="G6" s="807"/>
      <c r="H6" s="1549" t="s">
        <v>918</v>
      </c>
      <c r="I6" s="1552"/>
      <c r="J6" s="1552"/>
      <c r="K6" s="1553"/>
      <c r="L6" s="1554" t="s">
        <v>919</v>
      </c>
      <c r="M6" s="1557" t="s">
        <v>920</v>
      </c>
      <c r="N6" s="1557" t="s">
        <v>921</v>
      </c>
      <c r="O6" s="1561" t="s">
        <v>922</v>
      </c>
    </row>
    <row r="7" spans="2:15" ht="14.25">
      <c r="B7" s="808"/>
      <c r="C7" s="1550"/>
      <c r="D7" s="1550" t="s">
        <v>1030</v>
      </c>
      <c r="E7" s="1563"/>
      <c r="F7" s="1563"/>
      <c r="G7" s="1564"/>
      <c r="H7" s="1550" t="s">
        <v>1031</v>
      </c>
      <c r="I7" s="1563"/>
      <c r="J7" s="1563"/>
      <c r="K7" s="1564"/>
      <c r="L7" s="1555"/>
      <c r="M7" s="1556"/>
      <c r="N7" s="1556"/>
      <c r="O7" s="1562"/>
    </row>
    <row r="8" spans="2:15" ht="60.75" customHeight="1">
      <c r="B8" s="808" t="s">
        <v>0</v>
      </c>
      <c r="C8" s="1551"/>
      <c r="D8" s="809" t="s">
        <v>923</v>
      </c>
      <c r="E8" s="810" t="s">
        <v>756</v>
      </c>
      <c r="F8" s="811" t="s">
        <v>924</v>
      </c>
      <c r="G8" s="812" t="s">
        <v>758</v>
      </c>
      <c r="H8" s="809" t="s">
        <v>923</v>
      </c>
      <c r="I8" s="812" t="s">
        <v>759</v>
      </c>
      <c r="J8" s="811" t="s">
        <v>924</v>
      </c>
      <c r="K8" s="812" t="s">
        <v>759</v>
      </c>
      <c r="L8" s="1556"/>
      <c r="M8" s="1556"/>
      <c r="N8" s="1556"/>
      <c r="O8" s="1562"/>
    </row>
    <row r="9" spans="2:15" s="819" customFormat="1" ht="8.25" thickBot="1">
      <c r="B9" s="813">
        <v>1</v>
      </c>
      <c r="C9" s="814">
        <v>2</v>
      </c>
      <c r="D9" s="815">
        <v>3</v>
      </c>
      <c r="E9" s="814">
        <v>4</v>
      </c>
      <c r="F9" s="816">
        <v>5</v>
      </c>
      <c r="G9" s="816">
        <v>6</v>
      </c>
      <c r="H9" s="816">
        <v>7</v>
      </c>
      <c r="I9" s="816">
        <v>8</v>
      </c>
      <c r="J9" s="816">
        <v>9</v>
      </c>
      <c r="K9" s="817">
        <v>10</v>
      </c>
      <c r="L9" s="817">
        <v>11</v>
      </c>
      <c r="M9" s="817">
        <v>12</v>
      </c>
      <c r="N9" s="817">
        <v>13</v>
      </c>
      <c r="O9" s="818">
        <v>14</v>
      </c>
    </row>
    <row r="10" spans="2:15" ht="30" customHeight="1">
      <c r="B10" s="1565" t="s">
        <v>760</v>
      </c>
      <c r="C10" s="1566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1"/>
    </row>
    <row r="11" spans="2:15" ht="27.75" customHeight="1">
      <c r="B11" s="822" t="s">
        <v>11</v>
      </c>
      <c r="C11" s="823" t="s">
        <v>761</v>
      </c>
      <c r="D11" s="824"/>
      <c r="E11" s="824"/>
      <c r="F11" s="824"/>
      <c r="G11" s="824"/>
      <c r="H11" s="824"/>
      <c r="I11" s="824"/>
      <c r="J11" s="824"/>
      <c r="K11" s="824"/>
      <c r="L11" s="825"/>
      <c r="M11" s="826"/>
      <c r="N11" s="825"/>
      <c r="O11" s="827"/>
    </row>
    <row r="12" spans="2:15" ht="27.75" customHeight="1">
      <c r="B12" s="822" t="s">
        <v>29</v>
      </c>
      <c r="C12" s="823" t="s">
        <v>762</v>
      </c>
      <c r="D12" s="825"/>
      <c r="E12" s="826"/>
      <c r="F12" s="828"/>
      <c r="G12" s="828"/>
      <c r="H12" s="828"/>
      <c r="I12" s="828"/>
      <c r="J12" s="828"/>
      <c r="K12" s="829"/>
      <c r="L12" s="825"/>
      <c r="M12" s="826"/>
      <c r="N12" s="825"/>
      <c r="O12" s="827"/>
    </row>
    <row r="13" spans="2:15" ht="27.75" customHeight="1">
      <c r="B13" s="822" t="s">
        <v>50</v>
      </c>
      <c r="C13" s="823" t="s">
        <v>763</v>
      </c>
      <c r="D13" s="825"/>
      <c r="E13" s="826"/>
      <c r="F13" s="828"/>
      <c r="G13" s="828"/>
      <c r="H13" s="828"/>
      <c r="I13" s="828"/>
      <c r="J13" s="828"/>
      <c r="K13" s="829"/>
      <c r="L13" s="825"/>
      <c r="M13" s="826"/>
      <c r="N13" s="825"/>
      <c r="O13" s="827"/>
    </row>
    <row r="14" spans="2:15" ht="27.75" customHeight="1">
      <c r="B14" s="822" t="s">
        <v>52</v>
      </c>
      <c r="C14" s="823" t="s">
        <v>764</v>
      </c>
      <c r="D14" s="825"/>
      <c r="E14" s="826"/>
      <c r="F14" s="828"/>
      <c r="G14" s="828"/>
      <c r="H14" s="828"/>
      <c r="I14" s="828"/>
      <c r="J14" s="828"/>
      <c r="K14" s="829"/>
      <c r="L14" s="825"/>
      <c r="M14" s="826"/>
      <c r="N14" s="825"/>
      <c r="O14" s="827"/>
    </row>
    <row r="15" spans="2:15" ht="27.75" customHeight="1">
      <c r="B15" s="822" t="s">
        <v>70</v>
      </c>
      <c r="C15" s="823" t="s">
        <v>765</v>
      </c>
      <c r="D15" s="825"/>
      <c r="E15" s="826"/>
      <c r="F15" s="828"/>
      <c r="G15" s="828"/>
      <c r="H15" s="828"/>
      <c r="I15" s="828"/>
      <c r="J15" s="828"/>
      <c r="K15" s="829"/>
      <c r="L15" s="825"/>
      <c r="M15" s="826"/>
      <c r="N15" s="825"/>
      <c r="O15" s="827"/>
    </row>
    <row r="16" spans="2:15" ht="27.75" customHeight="1" thickBot="1">
      <c r="B16" s="830" t="s">
        <v>548</v>
      </c>
      <c r="C16" s="831" t="s">
        <v>925</v>
      </c>
      <c r="D16" s="832"/>
      <c r="E16" s="833"/>
      <c r="F16" s="834"/>
      <c r="G16" s="834"/>
      <c r="H16" s="834"/>
      <c r="I16" s="834"/>
      <c r="J16" s="834"/>
      <c r="K16" s="835"/>
      <c r="L16" s="832"/>
      <c r="M16" s="833"/>
      <c r="N16" s="832"/>
      <c r="O16" s="836"/>
    </row>
    <row r="17" spans="2:5" ht="14.25">
      <c r="B17" s="803"/>
      <c r="C17" s="837"/>
      <c r="D17" s="838"/>
      <c r="E17" s="838"/>
    </row>
    <row r="19" spans="3:15" ht="26.25" customHeight="1">
      <c r="C19" s="1567" t="s">
        <v>926</v>
      </c>
      <c r="D19" s="1567"/>
      <c r="E19" s="1567"/>
      <c r="H19" s="1567" t="s">
        <v>785</v>
      </c>
      <c r="I19" s="1567"/>
      <c r="L19" s="1567" t="s">
        <v>233</v>
      </c>
      <c r="M19" s="1567"/>
      <c r="N19" s="1567"/>
      <c r="O19" s="1567"/>
    </row>
    <row r="20" spans="3:15" ht="41.25" customHeight="1">
      <c r="C20" s="1558" t="s">
        <v>927</v>
      </c>
      <c r="D20" s="1558"/>
      <c r="E20" s="1558"/>
      <c r="H20" s="1559" t="s">
        <v>682</v>
      </c>
      <c r="I20" s="1559"/>
      <c r="L20" s="1560" t="s">
        <v>928</v>
      </c>
      <c r="M20" s="1560"/>
      <c r="N20" s="1560"/>
      <c r="O20" s="1560"/>
    </row>
  </sheetData>
  <sheetProtection/>
  <mergeCells count="20">
    <mergeCell ref="C20:E20"/>
    <mergeCell ref="H20:I20"/>
    <mergeCell ref="L20:O20"/>
    <mergeCell ref="O6:O8"/>
    <mergeCell ref="D7:G7"/>
    <mergeCell ref="H7:K7"/>
    <mergeCell ref="B10:C10"/>
    <mergeCell ref="C19:E19"/>
    <mergeCell ref="H19:I19"/>
    <mergeCell ref="L19:O19"/>
    <mergeCell ref="B2:D3"/>
    <mergeCell ref="M2:O2"/>
    <mergeCell ref="M3:O3"/>
    <mergeCell ref="B4:O4"/>
    <mergeCell ref="B5:K5"/>
    <mergeCell ref="C6:C8"/>
    <mergeCell ref="H6:K6"/>
    <mergeCell ref="L6:L8"/>
    <mergeCell ref="M6:M8"/>
    <mergeCell ref="N6:N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3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31" customWidth="1"/>
    <col min="2" max="2" width="43.7109375" style="331" customWidth="1"/>
    <col min="3" max="3" width="8.7109375" style="331" customWidth="1"/>
    <col min="4" max="4" width="21.28125" style="331" customWidth="1"/>
    <col min="5" max="5" width="21.57421875" style="331" customWidth="1"/>
    <col min="6" max="6" width="21.8515625" style="331" customWidth="1"/>
    <col min="7" max="16384" width="9.140625" style="331" customWidth="1"/>
  </cols>
  <sheetData>
    <row r="1" spans="1:6" ht="18" customHeight="1">
      <c r="A1" s="330" t="s">
        <v>684</v>
      </c>
      <c r="B1" s="330"/>
      <c r="C1" s="330"/>
      <c r="F1" s="653" t="s">
        <v>673</v>
      </c>
    </row>
    <row r="2" spans="1:6" ht="18" customHeight="1">
      <c r="A2" s="333"/>
      <c r="B2" s="333"/>
      <c r="F2" s="653" t="s">
        <v>147</v>
      </c>
    </row>
    <row r="3" spans="1:6" ht="18" customHeight="1">
      <c r="A3" s="333"/>
      <c r="B3" s="333"/>
      <c r="F3" s="332"/>
    </row>
    <row r="4" spans="1:2" ht="12">
      <c r="A4" s="1570"/>
      <c r="B4" s="1570"/>
    </row>
    <row r="5" spans="1:6" ht="12.75" customHeight="1">
      <c r="A5" s="334" t="s">
        <v>685</v>
      </c>
      <c r="B5" s="334"/>
      <c r="C5" s="334"/>
      <c r="D5" s="334"/>
      <c r="E5" s="334"/>
      <c r="F5" s="334"/>
    </row>
    <row r="6" spans="1:6" ht="21" customHeight="1">
      <c r="A6" s="334"/>
      <c r="B6" s="334"/>
      <c r="C6" s="334"/>
      <c r="D6" s="334"/>
      <c r="E6" s="334"/>
      <c r="F6" s="334"/>
    </row>
    <row r="7" spans="1:6" ht="15" customHeight="1" thickBot="1">
      <c r="A7" s="335"/>
      <c r="B7" s="335"/>
      <c r="C7" s="335"/>
      <c r="D7" s="335"/>
      <c r="E7" s="335"/>
      <c r="F7" s="336" t="s">
        <v>686</v>
      </c>
    </row>
    <row r="8" spans="1:6" ht="25.5">
      <c r="A8" s="337" t="s">
        <v>0</v>
      </c>
      <c r="B8" s="338" t="s">
        <v>687</v>
      </c>
      <c r="C8" s="338" t="s">
        <v>688</v>
      </c>
      <c r="D8" s="338" t="s">
        <v>689</v>
      </c>
      <c r="E8" s="338" t="s">
        <v>690</v>
      </c>
      <c r="F8" s="339" t="s">
        <v>691</v>
      </c>
    </row>
    <row r="9" spans="1:6" ht="12.75" thickBot="1">
      <c r="A9" s="340">
        <v>1</v>
      </c>
      <c r="B9" s="341">
        <v>2</v>
      </c>
      <c r="C9" s="341">
        <v>3</v>
      </c>
      <c r="D9" s="341">
        <v>4</v>
      </c>
      <c r="E9" s="341">
        <v>5</v>
      </c>
      <c r="F9" s="342">
        <v>6</v>
      </c>
    </row>
    <row r="10" spans="1:6" ht="12.75" thickBot="1">
      <c r="A10" s="343"/>
      <c r="B10" s="344"/>
      <c r="C10" s="345" t="s">
        <v>692</v>
      </c>
      <c r="D10" s="346"/>
      <c r="E10" s="346"/>
      <c r="F10" s="347">
        <f>E10-D10</f>
        <v>0</v>
      </c>
    </row>
    <row r="11" spans="1:6" ht="12.75" thickBot="1">
      <c r="A11" s="348"/>
      <c r="B11" s="349"/>
      <c r="C11" s="350" t="s">
        <v>693</v>
      </c>
      <c r="D11" s="351"/>
      <c r="E11" s="351"/>
      <c r="F11" s="347">
        <f aca="true" t="shared" si="0" ref="F11:F29">E11-D11</f>
        <v>0</v>
      </c>
    </row>
    <row r="12" spans="1:6" ht="12.75" thickBot="1">
      <c r="A12" s="343"/>
      <c r="B12" s="344"/>
      <c r="C12" s="345" t="s">
        <v>692</v>
      </c>
      <c r="D12" s="346"/>
      <c r="E12" s="346"/>
      <c r="F12" s="347">
        <f t="shared" si="0"/>
        <v>0</v>
      </c>
    </row>
    <row r="13" spans="1:6" ht="12.75" thickBot="1">
      <c r="A13" s="348"/>
      <c r="B13" s="349"/>
      <c r="C13" s="352" t="s">
        <v>693</v>
      </c>
      <c r="D13" s="353"/>
      <c r="E13" s="353"/>
      <c r="F13" s="347">
        <f t="shared" si="0"/>
        <v>0</v>
      </c>
    </row>
    <row r="14" spans="1:6" ht="12.75" thickBot="1">
      <c r="A14" s="343"/>
      <c r="B14" s="344"/>
      <c r="C14" s="345" t="s">
        <v>692</v>
      </c>
      <c r="D14" s="346"/>
      <c r="E14" s="346"/>
      <c r="F14" s="347">
        <f t="shared" si="0"/>
        <v>0</v>
      </c>
    </row>
    <row r="15" spans="1:6" ht="12.75" thickBot="1">
      <c r="A15" s="348"/>
      <c r="B15" s="349"/>
      <c r="C15" s="352" t="s">
        <v>693</v>
      </c>
      <c r="D15" s="353"/>
      <c r="E15" s="353"/>
      <c r="F15" s="347">
        <f t="shared" si="0"/>
        <v>0</v>
      </c>
    </row>
    <row r="16" spans="1:6" ht="12.75" thickBot="1">
      <c r="A16" s="343"/>
      <c r="B16" s="344"/>
      <c r="C16" s="345" t="s">
        <v>692</v>
      </c>
      <c r="D16" s="346"/>
      <c r="E16" s="346"/>
      <c r="F16" s="347">
        <f t="shared" si="0"/>
        <v>0</v>
      </c>
    </row>
    <row r="17" spans="1:6" ht="12.75" thickBot="1">
      <c r="A17" s="348"/>
      <c r="B17" s="349"/>
      <c r="C17" s="352" t="s">
        <v>693</v>
      </c>
      <c r="D17" s="353"/>
      <c r="E17" s="353"/>
      <c r="F17" s="347">
        <f t="shared" si="0"/>
        <v>0</v>
      </c>
    </row>
    <row r="18" spans="1:6" ht="12.75" thickBot="1">
      <c r="A18" s="343"/>
      <c r="B18" s="344"/>
      <c r="C18" s="345" t="s">
        <v>692</v>
      </c>
      <c r="D18" s="346"/>
      <c r="E18" s="346"/>
      <c r="F18" s="347">
        <f t="shared" si="0"/>
        <v>0</v>
      </c>
    </row>
    <row r="19" spans="1:6" ht="12.75" thickBot="1">
      <c r="A19" s="348"/>
      <c r="B19" s="349"/>
      <c r="C19" s="352" t="s">
        <v>693</v>
      </c>
      <c r="D19" s="353"/>
      <c r="E19" s="353"/>
      <c r="F19" s="347">
        <f t="shared" si="0"/>
        <v>0</v>
      </c>
    </row>
    <row r="20" spans="1:6" ht="12.75" thickBot="1">
      <c r="A20" s="343"/>
      <c r="B20" s="344"/>
      <c r="C20" s="345" t="s">
        <v>692</v>
      </c>
      <c r="D20" s="346"/>
      <c r="E20" s="346"/>
      <c r="F20" s="347">
        <f t="shared" si="0"/>
        <v>0</v>
      </c>
    </row>
    <row r="21" spans="1:6" ht="12.75" thickBot="1">
      <c r="A21" s="348"/>
      <c r="B21" s="349"/>
      <c r="C21" s="352" t="s">
        <v>693</v>
      </c>
      <c r="D21" s="353"/>
      <c r="E21" s="353"/>
      <c r="F21" s="347">
        <f t="shared" si="0"/>
        <v>0</v>
      </c>
    </row>
    <row r="22" spans="1:6" ht="12.75" thickBot="1">
      <c r="A22" s="343"/>
      <c r="B22" s="344"/>
      <c r="C22" s="345" t="s">
        <v>692</v>
      </c>
      <c r="D22" s="346"/>
      <c r="E22" s="346"/>
      <c r="F22" s="347">
        <f t="shared" si="0"/>
        <v>0</v>
      </c>
    </row>
    <row r="23" spans="1:6" ht="12.75" thickBot="1">
      <c r="A23" s="348"/>
      <c r="B23" s="349"/>
      <c r="C23" s="352" t="s">
        <v>693</v>
      </c>
      <c r="D23" s="353"/>
      <c r="E23" s="353"/>
      <c r="F23" s="347">
        <f t="shared" si="0"/>
        <v>0</v>
      </c>
    </row>
    <row r="24" spans="1:6" ht="12.75" thickBot="1">
      <c r="A24" s="343"/>
      <c r="B24" s="344"/>
      <c r="C24" s="345" t="s">
        <v>692</v>
      </c>
      <c r="D24" s="346"/>
      <c r="E24" s="346"/>
      <c r="F24" s="347">
        <f t="shared" si="0"/>
        <v>0</v>
      </c>
    </row>
    <row r="25" spans="1:6" ht="12.75" thickBot="1">
      <c r="A25" s="348"/>
      <c r="B25" s="349"/>
      <c r="C25" s="352" t="s">
        <v>693</v>
      </c>
      <c r="D25" s="353"/>
      <c r="E25" s="353"/>
      <c r="F25" s="347">
        <f t="shared" si="0"/>
        <v>0</v>
      </c>
    </row>
    <row r="26" spans="1:6" ht="12.75" thickBot="1">
      <c r="A26" s="343"/>
      <c r="B26" s="344"/>
      <c r="C26" s="345" t="s">
        <v>692</v>
      </c>
      <c r="D26" s="346"/>
      <c r="E26" s="346"/>
      <c r="F26" s="347">
        <f t="shared" si="0"/>
        <v>0</v>
      </c>
    </row>
    <row r="27" spans="1:6" ht="12.75" thickBot="1">
      <c r="A27" s="348"/>
      <c r="B27" s="349"/>
      <c r="C27" s="352" t="s">
        <v>693</v>
      </c>
      <c r="D27" s="353"/>
      <c r="E27" s="353"/>
      <c r="F27" s="347">
        <f t="shared" si="0"/>
        <v>0</v>
      </c>
    </row>
    <row r="28" spans="1:6" ht="12.75" thickBot="1">
      <c r="A28" s="343"/>
      <c r="B28" s="344"/>
      <c r="C28" s="345" t="s">
        <v>692</v>
      </c>
      <c r="D28" s="346"/>
      <c r="E28" s="346"/>
      <c r="F28" s="347">
        <f t="shared" si="0"/>
        <v>0</v>
      </c>
    </row>
    <row r="29" spans="1:6" ht="12.75" thickBot="1">
      <c r="A29" s="348"/>
      <c r="B29" s="349"/>
      <c r="C29" s="352" t="s">
        <v>693</v>
      </c>
      <c r="D29" s="353"/>
      <c r="E29" s="353"/>
      <c r="F29" s="347">
        <f t="shared" si="0"/>
        <v>0</v>
      </c>
    </row>
    <row r="30" spans="1:6" ht="12.75" customHeight="1">
      <c r="A30" s="354" t="s">
        <v>694</v>
      </c>
      <c r="B30" s="355"/>
      <c r="C30" s="356" t="s">
        <v>692</v>
      </c>
      <c r="D30" s="357">
        <f aca="true" t="shared" si="1" ref="D30:F31">D10+D12+D14+D16+D18+D20+D22+D24+D26+D28</f>
        <v>0</v>
      </c>
      <c r="E30" s="357">
        <f t="shared" si="1"/>
        <v>0</v>
      </c>
      <c r="F30" s="357">
        <f t="shared" si="1"/>
        <v>0</v>
      </c>
    </row>
    <row r="31" spans="1:6" ht="12.75" thickBot="1">
      <c r="A31" s="358"/>
      <c r="B31" s="359"/>
      <c r="C31" s="360" t="s">
        <v>693</v>
      </c>
      <c r="D31" s="361">
        <f t="shared" si="1"/>
        <v>0</v>
      </c>
      <c r="E31" s="361">
        <f t="shared" si="1"/>
        <v>0</v>
      </c>
      <c r="F31" s="361">
        <f t="shared" si="1"/>
        <v>0</v>
      </c>
    </row>
    <row r="33" spans="2:6" ht="12">
      <c r="B33" s="362" t="s">
        <v>695</v>
      </c>
      <c r="C33" s="1568" t="s">
        <v>696</v>
      </c>
      <c r="D33" s="1569"/>
      <c r="E33" s="1568" t="s">
        <v>231</v>
      </c>
      <c r="F33" s="1569"/>
    </row>
    <row r="34" spans="2:6" ht="15.75" customHeight="1">
      <c r="B34" s="363" t="s">
        <v>697</v>
      </c>
      <c r="C34" s="1568" t="s">
        <v>698</v>
      </c>
      <c r="D34" s="1569"/>
      <c r="E34" s="1568" t="s">
        <v>697</v>
      </c>
      <c r="F34" s="1569"/>
    </row>
    <row r="35" spans="2:6" ht="12">
      <c r="B35" s="364" t="s">
        <v>699</v>
      </c>
      <c r="C35" s="1568"/>
      <c r="D35" s="1569"/>
      <c r="E35" s="1570" t="s">
        <v>700</v>
      </c>
      <c r="F35" s="1570"/>
    </row>
    <row r="36" spans="2:5" ht="12">
      <c r="B36" s="365"/>
      <c r="E36" s="364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OutlineSymbols="0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839" customWidth="1"/>
    <col min="2" max="2" width="4.421875" style="839" customWidth="1"/>
    <col min="3" max="3" width="32.421875" style="839" customWidth="1"/>
    <col min="4" max="4" width="16.7109375" style="839" customWidth="1"/>
    <col min="5" max="5" width="16.421875" style="839" customWidth="1"/>
    <col min="6" max="6" width="15.28125" style="839" customWidth="1"/>
    <col min="7" max="7" width="15.140625" style="839" customWidth="1"/>
    <col min="8" max="8" width="15.28125" style="839" customWidth="1"/>
    <col min="9" max="9" width="4.57421875" style="839" customWidth="1"/>
    <col min="10" max="16384" width="9.140625" style="839" customWidth="1"/>
  </cols>
  <sheetData>
    <row r="1" ht="10.5" customHeight="1"/>
    <row r="2" spans="1:9" ht="15" customHeight="1">
      <c r="A2" s="840"/>
      <c r="B2" s="1571"/>
      <c r="C2" s="1571"/>
      <c r="D2" s="841"/>
      <c r="E2" s="841"/>
      <c r="F2" s="841"/>
      <c r="G2" s="841"/>
      <c r="H2" s="842" t="s">
        <v>1003</v>
      </c>
      <c r="I2" s="840"/>
    </row>
    <row r="3" spans="1:9" ht="14.25">
      <c r="A3" s="840"/>
      <c r="B3" s="1571"/>
      <c r="C3" s="1571"/>
      <c r="D3" s="841"/>
      <c r="E3" s="841"/>
      <c r="F3" s="841"/>
      <c r="G3" s="841"/>
      <c r="H3" s="842" t="s">
        <v>844</v>
      </c>
      <c r="I3" s="840"/>
    </row>
    <row r="4" spans="1:9" ht="10.5" customHeight="1">
      <c r="A4" s="840"/>
      <c r="B4" s="840"/>
      <c r="C4" s="840"/>
      <c r="D4" s="840"/>
      <c r="E4" s="840"/>
      <c r="F4" s="840"/>
      <c r="G4" s="840"/>
      <c r="H4" s="840"/>
      <c r="I4" s="840"/>
    </row>
    <row r="5" spans="1:9" ht="13.5" customHeight="1">
      <c r="A5" s="840"/>
      <c r="B5" s="1572" t="s">
        <v>929</v>
      </c>
      <c r="C5" s="1572"/>
      <c r="D5" s="1572"/>
      <c r="E5" s="1572"/>
      <c r="F5" s="1572"/>
      <c r="G5" s="1572"/>
      <c r="H5" s="1572"/>
      <c r="I5" s="840"/>
    </row>
    <row r="6" spans="1:9" ht="3" customHeight="1" thickBot="1">
      <c r="A6" s="840"/>
      <c r="B6" s="843"/>
      <c r="C6" s="843"/>
      <c r="D6" s="843"/>
      <c r="E6" s="843"/>
      <c r="F6" s="843"/>
      <c r="G6" s="843"/>
      <c r="H6" s="842"/>
      <c r="I6" s="840"/>
    </row>
    <row r="7" spans="1:9" ht="30.75" customHeight="1">
      <c r="A7" s="840"/>
      <c r="B7" s="844" t="s">
        <v>588</v>
      </c>
      <c r="C7" s="845" t="s">
        <v>930</v>
      </c>
      <c r="D7" s="846" t="s">
        <v>931</v>
      </c>
      <c r="E7" s="846" t="s">
        <v>3</v>
      </c>
      <c r="F7" s="846" t="s">
        <v>4</v>
      </c>
      <c r="G7" s="846" t="s">
        <v>932</v>
      </c>
      <c r="H7" s="847" t="s">
        <v>933</v>
      </c>
      <c r="I7" s="840"/>
    </row>
    <row r="8" spans="1:9" s="852" customFormat="1" ht="8.25" thickBot="1">
      <c r="A8" s="848"/>
      <c r="B8" s="849">
        <v>1</v>
      </c>
      <c r="C8" s="850">
        <v>2</v>
      </c>
      <c r="D8" s="850">
        <v>3</v>
      </c>
      <c r="E8" s="850">
        <v>4</v>
      </c>
      <c r="F8" s="850">
        <v>5</v>
      </c>
      <c r="G8" s="850">
        <v>6</v>
      </c>
      <c r="H8" s="851">
        <v>7</v>
      </c>
      <c r="I8" s="848"/>
    </row>
    <row r="9" spans="1:9" ht="14.25">
      <c r="A9" s="840"/>
      <c r="B9" s="853"/>
      <c r="C9" s="854"/>
      <c r="D9" s="854"/>
      <c r="E9" s="854"/>
      <c r="F9" s="854"/>
      <c r="G9" s="854"/>
      <c r="H9" s="855"/>
      <c r="I9" s="840"/>
    </row>
    <row r="10" spans="1:9" ht="14.25">
      <c r="A10" s="840"/>
      <c r="B10" s="856"/>
      <c r="C10" s="857"/>
      <c r="D10" s="857"/>
      <c r="E10" s="857"/>
      <c r="F10" s="857"/>
      <c r="G10" s="857"/>
      <c r="H10" s="858"/>
      <c r="I10" s="840"/>
    </row>
    <row r="11" spans="1:9" ht="14.25">
      <c r="A11" s="840"/>
      <c r="B11" s="856"/>
      <c r="C11" s="857"/>
      <c r="D11" s="857"/>
      <c r="E11" s="857"/>
      <c r="F11" s="857"/>
      <c r="G11" s="857"/>
      <c r="H11" s="858"/>
      <c r="I11" s="840"/>
    </row>
    <row r="12" spans="1:9" ht="14.25">
      <c r="A12" s="840"/>
      <c r="B12" s="856"/>
      <c r="C12" s="857"/>
      <c r="D12" s="857"/>
      <c r="E12" s="857"/>
      <c r="F12" s="857"/>
      <c r="G12" s="857"/>
      <c r="H12" s="858"/>
      <c r="I12" s="840"/>
    </row>
    <row r="13" spans="1:9" ht="14.25">
      <c r="A13" s="840"/>
      <c r="B13" s="856"/>
      <c r="C13" s="857"/>
      <c r="D13" s="857"/>
      <c r="E13" s="857"/>
      <c r="F13" s="857"/>
      <c r="G13" s="857"/>
      <c r="H13" s="858"/>
      <c r="I13" s="840"/>
    </row>
    <row r="14" spans="1:9" ht="14.25">
      <c r="A14" s="840"/>
      <c r="B14" s="856"/>
      <c r="C14" s="857"/>
      <c r="D14" s="857"/>
      <c r="E14" s="857"/>
      <c r="F14" s="857"/>
      <c r="G14" s="857"/>
      <c r="H14" s="858"/>
      <c r="I14" s="840"/>
    </row>
    <row r="15" spans="1:9" ht="14.25">
      <c r="A15" s="840"/>
      <c r="B15" s="856"/>
      <c r="C15" s="857"/>
      <c r="D15" s="857"/>
      <c r="E15" s="857"/>
      <c r="F15" s="857"/>
      <c r="G15" s="857"/>
      <c r="H15" s="858"/>
      <c r="I15" s="840"/>
    </row>
    <row r="16" spans="1:9" ht="14.25">
      <c r="A16" s="840"/>
      <c r="B16" s="856"/>
      <c r="C16" s="857"/>
      <c r="D16" s="857"/>
      <c r="E16" s="857"/>
      <c r="F16" s="857"/>
      <c r="G16" s="857"/>
      <c r="H16" s="858"/>
      <c r="I16" s="840"/>
    </row>
    <row r="17" spans="1:9" ht="14.25">
      <c r="A17" s="840"/>
      <c r="B17" s="856"/>
      <c r="C17" s="857"/>
      <c r="D17" s="857"/>
      <c r="E17" s="857"/>
      <c r="F17" s="857"/>
      <c r="G17" s="857"/>
      <c r="H17" s="858"/>
      <c r="I17" s="840"/>
    </row>
    <row r="18" spans="1:9" ht="14.25">
      <c r="A18" s="840"/>
      <c r="B18" s="856"/>
      <c r="C18" s="857"/>
      <c r="D18" s="857"/>
      <c r="E18" s="857"/>
      <c r="F18" s="857"/>
      <c r="G18" s="857"/>
      <c r="H18" s="858"/>
      <c r="I18" s="840"/>
    </row>
    <row r="19" spans="1:9" ht="14.25">
      <c r="A19" s="840"/>
      <c r="B19" s="856"/>
      <c r="C19" s="857"/>
      <c r="D19" s="857"/>
      <c r="E19" s="857"/>
      <c r="F19" s="857"/>
      <c r="G19" s="857"/>
      <c r="H19" s="858"/>
      <c r="I19" s="840"/>
    </row>
    <row r="20" spans="1:9" ht="14.25">
      <c r="A20" s="840"/>
      <c r="B20" s="856"/>
      <c r="C20" s="857"/>
      <c r="D20" s="857"/>
      <c r="E20" s="857"/>
      <c r="F20" s="857"/>
      <c r="G20" s="857"/>
      <c r="H20" s="858"/>
      <c r="I20" s="840"/>
    </row>
    <row r="21" spans="1:9" ht="14.25">
      <c r="A21" s="840"/>
      <c r="B21" s="856"/>
      <c r="C21" s="857"/>
      <c r="D21" s="857"/>
      <c r="E21" s="857"/>
      <c r="F21" s="857"/>
      <c r="G21" s="857"/>
      <c r="H21" s="858"/>
      <c r="I21" s="840"/>
    </row>
    <row r="22" spans="1:9" ht="15" thickBot="1">
      <c r="A22" s="840"/>
      <c r="B22" s="859"/>
      <c r="C22" s="860"/>
      <c r="D22" s="860"/>
      <c r="E22" s="860"/>
      <c r="F22" s="860"/>
      <c r="G22" s="860"/>
      <c r="H22" s="861"/>
      <c r="I22" s="840"/>
    </row>
    <row r="23" spans="1:9" ht="15" thickBot="1">
      <c r="A23" s="840"/>
      <c r="B23" s="862"/>
      <c r="C23" s="863" t="s">
        <v>934</v>
      </c>
      <c r="D23" s="863"/>
      <c r="E23" s="863"/>
      <c r="F23" s="863"/>
      <c r="G23" s="863"/>
      <c r="H23" s="864"/>
      <c r="I23" s="840"/>
    </row>
    <row r="26" spans="2:9" ht="14.25">
      <c r="B26" s="1573" t="s">
        <v>935</v>
      </c>
      <c r="C26" s="1573"/>
      <c r="D26" s="865"/>
      <c r="E26" s="865" t="s">
        <v>936</v>
      </c>
      <c r="F26" s="865"/>
      <c r="G26" s="1574" t="s">
        <v>937</v>
      </c>
      <c r="H26" s="1567"/>
      <c r="I26" s="738"/>
    </row>
    <row r="27" spans="2:9" s="840" customFormat="1" ht="34.5" customHeight="1">
      <c r="B27" s="1575" t="s">
        <v>927</v>
      </c>
      <c r="C27" s="1575"/>
      <c r="D27" s="866"/>
      <c r="E27" s="866" t="s">
        <v>682</v>
      </c>
      <c r="F27" s="866"/>
      <c r="G27" s="1576" t="s">
        <v>938</v>
      </c>
      <c r="H27" s="1576"/>
      <c r="I27" s="867"/>
    </row>
    <row r="42" ht="15.75" customHeight="1"/>
    <row r="43" spans="1:9" ht="14.25">
      <c r="A43" s="840"/>
      <c r="B43" s="868"/>
      <c r="C43" s="868"/>
      <c r="D43" s="868"/>
      <c r="E43" s="868"/>
      <c r="F43" s="868"/>
      <c r="G43" s="868"/>
      <c r="H43" s="868"/>
      <c r="I43" s="840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367" customWidth="1"/>
    <col min="2" max="2" width="53.140625" style="367" customWidth="1"/>
    <col min="3" max="3" width="10.421875" style="367" customWidth="1"/>
    <col min="4" max="4" width="30.28125" style="367" customWidth="1"/>
    <col min="5" max="5" width="30.8515625" style="367" customWidth="1"/>
    <col min="6" max="6" width="26.8515625" style="367" customWidth="1"/>
    <col min="7" max="16384" width="9.140625" style="367" customWidth="1"/>
  </cols>
  <sheetData>
    <row r="1" spans="1:6" ht="15">
      <c r="A1" s="366" t="s">
        <v>684</v>
      </c>
      <c r="B1" s="366"/>
      <c r="C1" s="366"/>
      <c r="F1" s="691" t="s">
        <v>838</v>
      </c>
    </row>
    <row r="2" spans="2:6" ht="15">
      <c r="B2" s="368"/>
      <c r="C2" s="368"/>
      <c r="F2" s="691" t="s">
        <v>147</v>
      </c>
    </row>
    <row r="3" spans="2:3" ht="12">
      <c r="B3" s="369"/>
      <c r="C3" s="369"/>
    </row>
    <row r="4" spans="2:6" ht="20.25" customHeight="1">
      <c r="B4" s="370" t="s">
        <v>701</v>
      </c>
      <c r="C4" s="370"/>
      <c r="D4" s="370"/>
      <c r="E4" s="370"/>
      <c r="F4" s="370"/>
    </row>
    <row r="5" ht="10.5" customHeight="1" thickBot="1"/>
    <row r="6" spans="1:6" ht="33" customHeight="1">
      <c r="A6" s="1589" t="s">
        <v>72</v>
      </c>
      <c r="B6" s="1590"/>
      <c r="C6" s="371" t="s">
        <v>702</v>
      </c>
      <c r="D6" s="372" t="s">
        <v>703</v>
      </c>
      <c r="E6" s="372" t="s">
        <v>704</v>
      </c>
      <c r="F6" s="339" t="s">
        <v>691</v>
      </c>
    </row>
    <row r="7" spans="1:6" s="375" customFormat="1" ht="9">
      <c r="A7" s="1591">
        <v>1</v>
      </c>
      <c r="B7" s="1592"/>
      <c r="C7" s="373">
        <v>2</v>
      </c>
      <c r="D7" s="373">
        <v>3</v>
      </c>
      <c r="E7" s="373">
        <v>4</v>
      </c>
      <c r="F7" s="374">
        <v>5</v>
      </c>
    </row>
    <row r="8" spans="1:6" ht="19.5" customHeight="1">
      <c r="A8" s="1581" t="s">
        <v>705</v>
      </c>
      <c r="B8" s="1582"/>
      <c r="C8" s="376" t="s">
        <v>692</v>
      </c>
      <c r="D8" s="377"/>
      <c r="E8" s="377"/>
      <c r="F8" s="378">
        <f>E8-D8</f>
        <v>0</v>
      </c>
    </row>
    <row r="9" spans="1:6" ht="19.5" customHeight="1">
      <c r="A9" s="1583"/>
      <c r="B9" s="1584"/>
      <c r="C9" s="379" t="s">
        <v>693</v>
      </c>
      <c r="D9" s="377"/>
      <c r="E9" s="377"/>
      <c r="F9" s="378">
        <f aca="true" t="shared" si="0" ref="F9:F23">E9-D9</f>
        <v>0</v>
      </c>
    </row>
    <row r="10" spans="1:6" ht="19.5" customHeight="1">
      <c r="A10" s="1577" t="s">
        <v>352</v>
      </c>
      <c r="B10" s="1578"/>
      <c r="C10" s="376" t="s">
        <v>692</v>
      </c>
      <c r="D10" s="377"/>
      <c r="E10" s="377"/>
      <c r="F10" s="378">
        <f t="shared" si="0"/>
        <v>0</v>
      </c>
    </row>
    <row r="11" spans="1:9" ht="19.5" customHeight="1">
      <c r="A11" s="1579"/>
      <c r="B11" s="1580"/>
      <c r="C11" s="379" t="s">
        <v>693</v>
      </c>
      <c r="D11" s="380"/>
      <c r="E11" s="380"/>
      <c r="F11" s="378">
        <f t="shared" si="0"/>
        <v>0</v>
      </c>
      <c r="I11" s="381"/>
    </row>
    <row r="12" spans="1:9" ht="19.5" customHeight="1">
      <c r="A12" s="1577" t="s">
        <v>706</v>
      </c>
      <c r="B12" s="1578"/>
      <c r="C12" s="376" t="s">
        <v>692</v>
      </c>
      <c r="D12" s="380"/>
      <c r="E12" s="380"/>
      <c r="F12" s="378">
        <f t="shared" si="0"/>
        <v>0</v>
      </c>
      <c r="I12" s="381"/>
    </row>
    <row r="13" spans="1:6" ht="19.5" customHeight="1">
      <c r="A13" s="1579"/>
      <c r="B13" s="1580"/>
      <c r="C13" s="379" t="s">
        <v>693</v>
      </c>
      <c r="D13" s="380"/>
      <c r="E13" s="380"/>
      <c r="F13" s="378">
        <f t="shared" si="0"/>
        <v>0</v>
      </c>
    </row>
    <row r="14" spans="1:6" ht="19.5" customHeight="1">
      <c r="A14" s="1577" t="s">
        <v>327</v>
      </c>
      <c r="B14" s="1578"/>
      <c r="C14" s="376" t="s">
        <v>692</v>
      </c>
      <c r="D14" s="380"/>
      <c r="E14" s="380"/>
      <c r="F14" s="378">
        <f t="shared" si="0"/>
        <v>0</v>
      </c>
    </row>
    <row r="15" spans="1:6" ht="19.5" customHeight="1">
      <c r="A15" s="1579"/>
      <c r="B15" s="1580"/>
      <c r="C15" s="379" t="s">
        <v>693</v>
      </c>
      <c r="D15" s="380"/>
      <c r="E15" s="380"/>
      <c r="F15" s="378">
        <f t="shared" si="0"/>
        <v>0</v>
      </c>
    </row>
    <row r="16" spans="1:6" ht="19.5" customHeight="1">
      <c r="A16" s="1577" t="s">
        <v>329</v>
      </c>
      <c r="B16" s="1578"/>
      <c r="C16" s="376" t="s">
        <v>692</v>
      </c>
      <c r="D16" s="380"/>
      <c r="E16" s="380"/>
      <c r="F16" s="378">
        <f t="shared" si="0"/>
        <v>0</v>
      </c>
    </row>
    <row r="17" spans="1:6" ht="19.5" customHeight="1">
      <c r="A17" s="1579"/>
      <c r="B17" s="1580"/>
      <c r="C17" s="379" t="s">
        <v>693</v>
      </c>
      <c r="D17" s="380"/>
      <c r="E17" s="380"/>
      <c r="F17" s="378">
        <f t="shared" si="0"/>
        <v>0</v>
      </c>
    </row>
    <row r="18" spans="1:6" ht="19.5" customHeight="1">
      <c r="A18" s="1577" t="s">
        <v>707</v>
      </c>
      <c r="B18" s="1578"/>
      <c r="C18" s="376" t="s">
        <v>692</v>
      </c>
      <c r="D18" s="380"/>
      <c r="E18" s="380"/>
      <c r="F18" s="378">
        <f t="shared" si="0"/>
        <v>0</v>
      </c>
    </row>
    <row r="19" spans="1:6" ht="19.5" customHeight="1">
      <c r="A19" s="1579"/>
      <c r="B19" s="1580"/>
      <c r="C19" s="379" t="s">
        <v>693</v>
      </c>
      <c r="D19" s="380"/>
      <c r="E19" s="380"/>
      <c r="F19" s="378">
        <f t="shared" si="0"/>
        <v>0</v>
      </c>
    </row>
    <row r="20" spans="1:6" ht="19.5" customHeight="1">
      <c r="A20" s="1581" t="s">
        <v>708</v>
      </c>
      <c r="B20" s="1582"/>
      <c r="C20" s="376" t="s">
        <v>692</v>
      </c>
      <c r="D20" s="382"/>
      <c r="E20" s="382"/>
      <c r="F20" s="378">
        <f t="shared" si="0"/>
        <v>0</v>
      </c>
    </row>
    <row r="21" spans="1:6" ht="19.5" customHeight="1">
      <c r="A21" s="1583"/>
      <c r="B21" s="1584"/>
      <c r="C21" s="379" t="s">
        <v>693</v>
      </c>
      <c r="D21" s="382"/>
      <c r="E21" s="382"/>
      <c r="F21" s="378">
        <f t="shared" si="0"/>
        <v>0</v>
      </c>
    </row>
    <row r="22" spans="1:6" ht="19.5" customHeight="1">
      <c r="A22" s="1585" t="s">
        <v>694</v>
      </c>
      <c r="B22" s="1586"/>
      <c r="C22" s="376" t="s">
        <v>692</v>
      </c>
      <c r="D22" s="383">
        <f>D8+D10+D12+D14+D16+D18+D20</f>
        <v>0</v>
      </c>
      <c r="E22" s="383">
        <f>E8+E10+E12+E14+E16+E18+E20</f>
        <v>0</v>
      </c>
      <c r="F22" s="378">
        <f t="shared" si="0"/>
        <v>0</v>
      </c>
    </row>
    <row r="23" spans="1:6" ht="19.5" customHeight="1" thickBot="1">
      <c r="A23" s="1587"/>
      <c r="B23" s="1588"/>
      <c r="C23" s="384" t="s">
        <v>693</v>
      </c>
      <c r="D23" s="385">
        <f>D9+D11+D13+D15+D17+D19+D21</f>
        <v>0</v>
      </c>
      <c r="E23" s="385">
        <f>E9+E11+E13+E15+E17+E19+E21</f>
        <v>0</v>
      </c>
      <c r="F23" s="386">
        <f t="shared" si="0"/>
        <v>0</v>
      </c>
    </row>
    <row r="24" spans="1:6" ht="12.75">
      <c r="A24" s="387"/>
      <c r="B24" s="387"/>
      <c r="C24" s="387"/>
      <c r="D24" s="387"/>
      <c r="E24" s="387"/>
      <c r="F24" s="387"/>
    </row>
    <row r="25" spans="1:6" ht="12.75">
      <c r="A25" s="388"/>
      <c r="B25" s="388"/>
      <c r="C25" s="388"/>
      <c r="D25" s="388"/>
      <c r="E25" s="388"/>
      <c r="F25" s="387"/>
    </row>
    <row r="26" spans="1:6" ht="12.75">
      <c r="A26" s="387"/>
      <c r="B26" s="387"/>
      <c r="C26" s="387"/>
      <c r="D26" s="387"/>
      <c r="E26" s="387"/>
      <c r="F26" s="387"/>
    </row>
    <row r="27" spans="1:6" ht="12.75">
      <c r="A27" s="387"/>
      <c r="B27" s="389" t="s">
        <v>709</v>
      </c>
      <c r="C27" s="389"/>
      <c r="D27" s="387" t="s">
        <v>710</v>
      </c>
      <c r="E27" s="387"/>
      <c r="F27" s="389" t="s">
        <v>711</v>
      </c>
    </row>
    <row r="28" spans="1:6" ht="17.25" customHeight="1">
      <c r="A28" s="387"/>
      <c r="B28" s="390" t="s">
        <v>697</v>
      </c>
      <c r="C28" s="390"/>
      <c r="D28" s="391" t="s">
        <v>712</v>
      </c>
      <c r="E28" s="392"/>
      <c r="F28" s="393" t="s">
        <v>697</v>
      </c>
    </row>
    <row r="29" spans="1:6" ht="24" customHeight="1">
      <c r="A29" s="387"/>
      <c r="B29" s="390" t="s">
        <v>713</v>
      </c>
      <c r="C29" s="390"/>
      <c r="D29" s="394"/>
      <c r="E29" s="387"/>
      <c r="F29" s="395" t="s">
        <v>714</v>
      </c>
    </row>
    <row r="30" spans="1:6" ht="12.75">
      <c r="A30" s="387"/>
      <c r="B30" s="387"/>
      <c r="C30" s="387"/>
      <c r="D30" s="387"/>
      <c r="E30" s="387"/>
      <c r="F30" s="387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B2:O27"/>
  <sheetViews>
    <sheetView showOutlineSymbols="0" view="pageBreakPreview" zoomScaleSheetLayoutView="100" zoomScalePageLayoutView="0" workbookViewId="0" topLeftCell="A1">
      <selection activeCell="O10" sqref="O10"/>
    </sheetView>
  </sheetViews>
  <sheetFormatPr defaultColWidth="9.140625" defaultRowHeight="15"/>
  <cols>
    <col min="1" max="1" width="2.140625" style="0" customWidth="1"/>
    <col min="2" max="2" width="5.140625" style="0" customWidth="1"/>
    <col min="3" max="3" width="30.8515625" style="0" customWidth="1"/>
    <col min="4" max="4" width="13.00390625" style="0" customWidth="1"/>
    <col min="5" max="5" width="9.7109375" style="0" customWidth="1"/>
    <col min="6" max="6" width="11.00390625" style="0" customWidth="1"/>
    <col min="7" max="7" width="8.00390625" style="0" customWidth="1"/>
    <col min="8" max="8" width="14.28125" style="0" customWidth="1"/>
    <col min="9" max="9" width="9.8515625" style="0" customWidth="1"/>
    <col min="10" max="10" width="12.00390625" style="0" customWidth="1"/>
    <col min="11" max="11" width="8.421875" style="0" customWidth="1"/>
    <col min="12" max="12" width="5.57421875" style="0" customWidth="1"/>
    <col min="13" max="13" width="14.7109375" style="0" customWidth="1"/>
    <col min="14" max="14" width="13.28125" style="0" customWidth="1"/>
    <col min="15" max="15" width="14.00390625" style="0" customWidth="1"/>
    <col min="16" max="16" width="1.7109375" style="0" customWidth="1"/>
  </cols>
  <sheetData>
    <row r="1" ht="12" customHeight="1"/>
    <row r="2" spans="2:15" ht="14.25">
      <c r="B2" s="1544" t="s">
        <v>1015</v>
      </c>
      <c r="C2" s="1593"/>
      <c r="D2" s="1593"/>
      <c r="M2" s="869"/>
      <c r="O2" s="842" t="s">
        <v>1004</v>
      </c>
    </row>
    <row r="3" spans="2:15" ht="14.25">
      <c r="B3" s="1593"/>
      <c r="C3" s="1593"/>
      <c r="D3" s="1593"/>
      <c r="M3" s="869"/>
      <c r="N3" s="869"/>
      <c r="O3" s="842" t="s">
        <v>844</v>
      </c>
    </row>
    <row r="4" spans="2:15" ht="14.25">
      <c r="B4" s="1547" t="s">
        <v>939</v>
      </c>
      <c r="C4" s="1547"/>
      <c r="D4" s="1547"/>
      <c r="E4" s="1547"/>
      <c r="F4" s="1547"/>
      <c r="G4" s="1547"/>
      <c r="H4" s="1547"/>
      <c r="I4" s="1547"/>
      <c r="J4" s="1547"/>
      <c r="K4" s="1547"/>
      <c r="L4" s="1547"/>
      <c r="M4" s="1547"/>
      <c r="N4" s="1547"/>
      <c r="O4" s="870"/>
    </row>
    <row r="5" spans="2:13" ht="7.5" customHeight="1" thickBot="1">
      <c r="B5" s="1548"/>
      <c r="C5" s="1548"/>
      <c r="D5" s="1548"/>
      <c r="E5" s="1548"/>
      <c r="F5" s="1548"/>
      <c r="G5" s="1548"/>
      <c r="H5" s="1548"/>
      <c r="I5" s="1548"/>
      <c r="J5" s="1548"/>
      <c r="K5" s="1548"/>
      <c r="M5" s="803"/>
    </row>
    <row r="6" spans="2:15" ht="14.25" customHeight="1">
      <c r="B6" s="1594" t="s">
        <v>0</v>
      </c>
      <c r="C6" s="1596" t="s">
        <v>1</v>
      </c>
      <c r="D6" s="1596" t="s">
        <v>2</v>
      </c>
      <c r="E6" s="1596" t="s">
        <v>3</v>
      </c>
      <c r="F6" s="1596"/>
      <c r="G6" s="1596"/>
      <c r="H6" s="1596"/>
      <c r="I6" s="1596" t="s">
        <v>4</v>
      </c>
      <c r="J6" s="1596"/>
      <c r="K6" s="1596"/>
      <c r="L6" s="1596"/>
      <c r="M6" s="1598" t="s">
        <v>5</v>
      </c>
      <c r="N6" s="1600" t="s">
        <v>940</v>
      </c>
      <c r="O6" s="1605" t="s">
        <v>941</v>
      </c>
    </row>
    <row r="7" spans="2:15" ht="51.75">
      <c r="B7" s="1595"/>
      <c r="C7" s="1597"/>
      <c r="D7" s="1597"/>
      <c r="E7" s="871" t="s">
        <v>6</v>
      </c>
      <c r="F7" s="871" t="s">
        <v>7</v>
      </c>
      <c r="G7" s="871" t="s">
        <v>667</v>
      </c>
      <c r="H7" s="871" t="s">
        <v>8</v>
      </c>
      <c r="I7" s="871" t="s">
        <v>6</v>
      </c>
      <c r="J7" s="871" t="s">
        <v>9</v>
      </c>
      <c r="K7" s="871" t="s">
        <v>667</v>
      </c>
      <c r="L7" s="871" t="s">
        <v>8</v>
      </c>
      <c r="M7" s="1599"/>
      <c r="N7" s="1601"/>
      <c r="O7" s="1606"/>
    </row>
    <row r="8" spans="2:15" s="875" customFormat="1" ht="7.5" customHeight="1" thickBot="1">
      <c r="B8" s="872">
        <v>1</v>
      </c>
      <c r="C8" s="873">
        <v>2</v>
      </c>
      <c r="D8" s="873">
        <v>3</v>
      </c>
      <c r="E8" s="873">
        <v>4</v>
      </c>
      <c r="F8" s="873">
        <v>5</v>
      </c>
      <c r="G8" s="873">
        <v>6</v>
      </c>
      <c r="H8" s="873">
        <v>7</v>
      </c>
      <c r="I8" s="873">
        <v>8</v>
      </c>
      <c r="J8" s="873">
        <v>9</v>
      </c>
      <c r="K8" s="873">
        <v>10</v>
      </c>
      <c r="L8" s="873">
        <v>11</v>
      </c>
      <c r="M8" s="873">
        <v>12</v>
      </c>
      <c r="N8" s="873">
        <v>13</v>
      </c>
      <c r="O8" s="874">
        <v>14</v>
      </c>
    </row>
    <row r="9" spans="2:15" ht="18.75" customHeight="1">
      <c r="B9" s="876" t="s">
        <v>11</v>
      </c>
      <c r="C9" s="877" t="s">
        <v>12</v>
      </c>
      <c r="D9" s="1201">
        <f>D12+D13+D15</f>
        <v>4526251.71</v>
      </c>
      <c r="E9" s="1201"/>
      <c r="F9" s="1201">
        <f>F15</f>
        <v>353854.02</v>
      </c>
      <c r="G9" s="1201"/>
      <c r="H9" s="1201">
        <f>H11+H15</f>
        <v>11605923.64</v>
      </c>
      <c r="I9" s="1201"/>
      <c r="J9" s="1201">
        <f>J15</f>
        <v>52631.65</v>
      </c>
      <c r="K9" s="1201"/>
      <c r="L9" s="1201"/>
      <c r="M9" s="1202">
        <f>M10+M12+M13+M15</f>
        <v>16433397.719999999</v>
      </c>
      <c r="N9" s="1202">
        <f>N12+N13+N15</f>
        <v>2441859.13</v>
      </c>
      <c r="O9" s="1203">
        <f>O10+O12</f>
        <v>13991538.59</v>
      </c>
    </row>
    <row r="10" spans="2:15" ht="14.25">
      <c r="B10" s="878" t="s">
        <v>13</v>
      </c>
      <c r="C10" s="879" t="s">
        <v>14</v>
      </c>
      <c r="D10" s="1204"/>
      <c r="E10" s="1204"/>
      <c r="F10" s="1204"/>
      <c r="G10" s="1204"/>
      <c r="H10" s="1204">
        <v>11604570</v>
      </c>
      <c r="I10" s="1204"/>
      <c r="J10" s="1204"/>
      <c r="K10" s="1204"/>
      <c r="L10" s="1204"/>
      <c r="M10" s="1205">
        <f>H10</f>
        <v>11604570</v>
      </c>
      <c r="N10" s="1205">
        <v>0</v>
      </c>
      <c r="O10" s="1206">
        <f>M10-N10</f>
        <v>11604570</v>
      </c>
    </row>
    <row r="11" spans="2:15" ht="48.75" customHeight="1">
      <c r="B11" s="878" t="s">
        <v>15</v>
      </c>
      <c r="C11" s="880" t="s">
        <v>16</v>
      </c>
      <c r="D11" s="1204"/>
      <c r="E11" s="1204"/>
      <c r="F11" s="1204"/>
      <c r="G11" s="1204"/>
      <c r="H11" s="1204">
        <v>11604570</v>
      </c>
      <c r="I11" s="1204"/>
      <c r="J11" s="1207"/>
      <c r="K11" s="1204"/>
      <c r="L11" s="1204"/>
      <c r="M11" s="1204">
        <f>H11</f>
        <v>11604570</v>
      </c>
      <c r="N11" s="1204">
        <v>0</v>
      </c>
      <c r="O11" s="1214">
        <f>M11-N11</f>
        <v>11604570</v>
      </c>
    </row>
    <row r="12" spans="2:15" ht="28.5" customHeight="1">
      <c r="B12" s="878" t="s">
        <v>17</v>
      </c>
      <c r="C12" s="879" t="s">
        <v>18</v>
      </c>
      <c r="D12" s="1204">
        <v>3583178.26</v>
      </c>
      <c r="E12" s="1204"/>
      <c r="F12" s="1204"/>
      <c r="G12" s="1204"/>
      <c r="H12" s="1204"/>
      <c r="I12" s="1208"/>
      <c r="J12" s="1204"/>
      <c r="K12" s="1209"/>
      <c r="L12" s="1204"/>
      <c r="M12" s="1205">
        <f>D12</f>
        <v>3583178.26</v>
      </c>
      <c r="N12" s="1204">
        <v>1196209.67</v>
      </c>
      <c r="O12" s="1206">
        <f>M12-N12</f>
        <v>2386968.59</v>
      </c>
    </row>
    <row r="13" spans="2:15" ht="14.25">
      <c r="B13" s="878" t="s">
        <v>19</v>
      </c>
      <c r="C13" s="879" t="s">
        <v>20</v>
      </c>
      <c r="D13" s="1204">
        <v>15963.7</v>
      </c>
      <c r="E13" s="1204"/>
      <c r="F13" s="1204"/>
      <c r="G13" s="1204"/>
      <c r="H13" s="1204"/>
      <c r="I13" s="1204"/>
      <c r="J13" s="1201"/>
      <c r="K13" s="1204"/>
      <c r="L13" s="1204"/>
      <c r="M13" s="1205">
        <f>D13</f>
        <v>15963.7</v>
      </c>
      <c r="N13" s="1204">
        <v>15963.7</v>
      </c>
      <c r="O13" s="1206">
        <f>M13-N13</f>
        <v>0</v>
      </c>
    </row>
    <row r="14" spans="2:15" ht="18" customHeight="1">
      <c r="B14" s="878" t="s">
        <v>21</v>
      </c>
      <c r="C14" s="879" t="s">
        <v>22</v>
      </c>
      <c r="D14" s="1204"/>
      <c r="E14" s="1204"/>
      <c r="F14" s="1204"/>
      <c r="G14" s="1204"/>
      <c r="H14" s="1204"/>
      <c r="I14" s="1204"/>
      <c r="J14" s="1204"/>
      <c r="K14" s="1204"/>
      <c r="L14" s="1204"/>
      <c r="M14" s="1205"/>
      <c r="N14" s="1204"/>
      <c r="O14" s="1206"/>
    </row>
    <row r="15" spans="2:15" ht="15.75" customHeight="1">
      <c r="B15" s="878" t="s">
        <v>23</v>
      </c>
      <c r="C15" s="879" t="s">
        <v>24</v>
      </c>
      <c r="D15" s="1204">
        <v>927109.75</v>
      </c>
      <c r="E15" s="1204"/>
      <c r="F15" s="1204">
        <v>353854.02</v>
      </c>
      <c r="G15" s="1204"/>
      <c r="H15" s="1204">
        <v>1353.64</v>
      </c>
      <c r="I15" s="1204"/>
      <c r="J15" s="1204">
        <v>52631.65</v>
      </c>
      <c r="K15" s="1204"/>
      <c r="L15" s="1204"/>
      <c r="M15" s="1205">
        <f>D15+F15+H15-J15</f>
        <v>1229685.76</v>
      </c>
      <c r="N15" s="1204">
        <v>1229685.76</v>
      </c>
      <c r="O15" s="1206">
        <f>M15-N15</f>
        <v>0</v>
      </c>
    </row>
    <row r="16" spans="2:15" ht="14.25">
      <c r="B16" s="881" t="s">
        <v>29</v>
      </c>
      <c r="C16" s="882" t="s">
        <v>176</v>
      </c>
      <c r="D16" s="1204"/>
      <c r="E16" s="1204"/>
      <c r="F16" s="1204"/>
      <c r="G16" s="1204"/>
      <c r="H16" s="1204"/>
      <c r="I16" s="1204"/>
      <c r="J16" s="1204"/>
      <c r="K16" s="1204"/>
      <c r="L16" s="1204"/>
      <c r="M16" s="1205"/>
      <c r="N16" s="1204"/>
      <c r="O16" s="1206"/>
    </row>
    <row r="17" spans="2:15" ht="25.5">
      <c r="B17" s="883" t="s">
        <v>50</v>
      </c>
      <c r="C17" s="880" t="s">
        <v>584</v>
      </c>
      <c r="D17" s="1204"/>
      <c r="E17" s="1204"/>
      <c r="F17" s="1204"/>
      <c r="G17" s="1204"/>
      <c r="H17" s="1204"/>
      <c r="I17" s="1204"/>
      <c r="J17" s="1204"/>
      <c r="K17" s="1204"/>
      <c r="L17" s="1204"/>
      <c r="M17" s="1205"/>
      <c r="N17" s="1204"/>
      <c r="O17" s="1206"/>
    </row>
    <row r="18" spans="2:15" ht="15" thickBot="1">
      <c r="B18" s="884" t="s">
        <v>52</v>
      </c>
      <c r="C18" s="885" t="s">
        <v>25</v>
      </c>
      <c r="D18" s="1207">
        <v>126720.89</v>
      </c>
      <c r="E18" s="1207"/>
      <c r="F18" s="1207">
        <v>10824</v>
      </c>
      <c r="G18" s="1207"/>
      <c r="H18" s="1207"/>
      <c r="I18" s="1207"/>
      <c r="J18" s="1207"/>
      <c r="K18" s="1207"/>
      <c r="L18" s="1207"/>
      <c r="M18" s="1210">
        <f>D18+F18</f>
        <v>137544.89</v>
      </c>
      <c r="N18" s="1207">
        <v>137544.89</v>
      </c>
      <c r="O18" s="1211">
        <f>M18-N18</f>
        <v>0</v>
      </c>
    </row>
    <row r="19" spans="2:15" ht="15" thickBot="1">
      <c r="B19" s="1607" t="s">
        <v>622</v>
      </c>
      <c r="C19" s="1608"/>
      <c r="D19" s="1212">
        <f>D9+D16+D17+D18</f>
        <v>4652972.6</v>
      </c>
      <c r="E19" s="1212"/>
      <c r="F19" s="1212">
        <f>F9+F18</f>
        <v>364678.02</v>
      </c>
      <c r="G19" s="1212"/>
      <c r="H19" s="1212">
        <f>H10+H15</f>
        <v>11605923.64</v>
      </c>
      <c r="I19" s="1212"/>
      <c r="J19" s="1212">
        <f>J15</f>
        <v>52631.65</v>
      </c>
      <c r="K19" s="1212"/>
      <c r="L19" s="1212"/>
      <c r="M19" s="1212">
        <f>M9+M18</f>
        <v>16570942.61</v>
      </c>
      <c r="N19" s="1212">
        <f>N12+N13+N15+N18</f>
        <v>2579404.02</v>
      </c>
      <c r="O19" s="1213">
        <f>O10+O12</f>
        <v>13991538.59</v>
      </c>
    </row>
    <row r="20" spans="2:15" ht="52.5" customHeight="1" thickBot="1">
      <c r="B20" s="1609" t="s">
        <v>942</v>
      </c>
      <c r="C20" s="1610"/>
      <c r="D20" s="886" t="s">
        <v>580</v>
      </c>
      <c r="E20" s="886" t="s">
        <v>580</v>
      </c>
      <c r="F20" s="886" t="s">
        <v>580</v>
      </c>
      <c r="G20" s="887"/>
      <c r="H20" s="886" t="s">
        <v>580</v>
      </c>
      <c r="I20" s="886" t="s">
        <v>580</v>
      </c>
      <c r="J20" s="886" t="s">
        <v>580</v>
      </c>
      <c r="K20" s="887"/>
      <c r="L20" s="886" t="s">
        <v>580</v>
      </c>
      <c r="M20" s="886" t="s">
        <v>580</v>
      </c>
      <c r="N20" s="886" t="s">
        <v>580</v>
      </c>
      <c r="O20" s="888" t="s">
        <v>580</v>
      </c>
    </row>
    <row r="21" ht="6" customHeight="1"/>
    <row r="22" ht="14.25">
      <c r="B22" s="889" t="s">
        <v>668</v>
      </c>
    </row>
    <row r="23" ht="14.25">
      <c r="B23" s="889" t="s">
        <v>845</v>
      </c>
    </row>
    <row r="24" ht="14.25">
      <c r="B24" s="889" t="s">
        <v>943</v>
      </c>
    </row>
    <row r="25" ht="38.25" customHeight="1"/>
    <row r="26" spans="3:14" ht="14.25">
      <c r="C26" s="1567" t="s">
        <v>944</v>
      </c>
      <c r="D26" s="1567"/>
      <c r="G26" s="1567" t="s">
        <v>945</v>
      </c>
      <c r="H26" s="1567"/>
      <c r="I26" s="1567"/>
      <c r="L26" s="1567" t="s">
        <v>946</v>
      </c>
      <c r="M26" s="1567"/>
      <c r="N26" s="1567"/>
    </row>
    <row r="27" spans="3:14" s="890" customFormat="1" ht="23.25" customHeight="1">
      <c r="C27" s="1602" t="s">
        <v>927</v>
      </c>
      <c r="D27" s="1602"/>
      <c r="G27" s="1602" t="s">
        <v>682</v>
      </c>
      <c r="H27" s="1602"/>
      <c r="I27" s="1602"/>
      <c r="L27" s="1603" t="s">
        <v>947</v>
      </c>
      <c r="M27" s="1604"/>
      <c r="N27" s="1604"/>
    </row>
  </sheetData>
  <sheetProtection/>
  <mergeCells count="19">
    <mergeCell ref="C27:D27"/>
    <mergeCell ref="G27:I27"/>
    <mergeCell ref="L27:N27"/>
    <mergeCell ref="O6:O7"/>
    <mergeCell ref="B19:C19"/>
    <mergeCell ref="B20:C20"/>
    <mergeCell ref="C26:D26"/>
    <mergeCell ref="G26:I26"/>
    <mergeCell ref="L26:N26"/>
    <mergeCell ref="B2:D3"/>
    <mergeCell ref="B4:N4"/>
    <mergeCell ref="B5:K5"/>
    <mergeCell ref="B6:B7"/>
    <mergeCell ref="C6:C7"/>
    <mergeCell ref="D6:D7"/>
    <mergeCell ref="E6:H6"/>
    <mergeCell ref="I6:L6"/>
    <mergeCell ref="M6:M7"/>
    <mergeCell ref="N6:N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7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31" customWidth="1"/>
    <col min="2" max="2" width="26.00390625" style="331" customWidth="1"/>
    <col min="3" max="3" width="27.28125" style="331" customWidth="1"/>
    <col min="4" max="4" width="25.57421875" style="331" customWidth="1"/>
    <col min="5" max="16384" width="9.140625" style="331" customWidth="1"/>
  </cols>
  <sheetData>
    <row r="1" spans="1:4" ht="15">
      <c r="A1" s="330" t="s">
        <v>715</v>
      </c>
      <c r="B1" s="330"/>
      <c r="D1" s="653" t="s">
        <v>843</v>
      </c>
    </row>
    <row r="2" spans="2:4" ht="15" hidden="1">
      <c r="B2" s="333"/>
      <c r="D2" s="396"/>
    </row>
    <row r="3" spans="2:4" ht="12" hidden="1">
      <c r="B3" s="333"/>
      <c r="D3" s="655"/>
    </row>
    <row r="4" spans="2:4" ht="12" hidden="1">
      <c r="B4" s="333"/>
      <c r="D4" s="655"/>
    </row>
    <row r="5" spans="2:4" ht="15">
      <c r="B5" s="397"/>
      <c r="D5" s="436" t="s">
        <v>844</v>
      </c>
    </row>
    <row r="7" spans="1:4" ht="31.5" customHeight="1">
      <c r="A7" s="398" t="s">
        <v>716</v>
      </c>
      <c r="B7" s="398"/>
      <c r="C7" s="398"/>
      <c r="D7" s="398"/>
    </row>
    <row r="8" spans="1:4" ht="12.75" customHeight="1">
      <c r="A8" s="398"/>
      <c r="B8" s="398"/>
      <c r="C8" s="398"/>
      <c r="D8" s="398"/>
    </row>
    <row r="9" spans="1:4" ht="13.5" customHeight="1" hidden="1">
      <c r="A9" s="398"/>
      <c r="B9" s="398"/>
      <c r="C9" s="398"/>
      <c r="D9" s="398"/>
    </row>
    <row r="10" spans="1:4" ht="13.5" thickBot="1">
      <c r="A10" s="399"/>
      <c r="B10" s="399"/>
      <c r="C10" s="399"/>
      <c r="D10" s="400" t="s">
        <v>686</v>
      </c>
    </row>
    <row r="11" spans="1:4" ht="48" customHeight="1" thickBot="1">
      <c r="A11" s="401" t="s">
        <v>588</v>
      </c>
      <c r="B11" s="402" t="s">
        <v>717</v>
      </c>
      <c r="C11" s="402" t="s">
        <v>718</v>
      </c>
      <c r="D11" s="403" t="s">
        <v>719</v>
      </c>
    </row>
    <row r="12" spans="1:4" ht="15.75" customHeight="1" thickBot="1">
      <c r="A12" s="404">
        <v>1</v>
      </c>
      <c r="B12" s="405">
        <v>2</v>
      </c>
      <c r="C12" s="405">
        <v>3</v>
      </c>
      <c r="D12" s="406">
        <v>4</v>
      </c>
    </row>
    <row r="13" spans="1:4" ht="17.25" customHeight="1">
      <c r="A13" s="407">
        <v>1</v>
      </c>
      <c r="B13" s="408" t="s">
        <v>720</v>
      </c>
      <c r="C13" s="409"/>
      <c r="D13" s="410"/>
    </row>
    <row r="14" spans="1:4" ht="39">
      <c r="A14" s="411">
        <v>2</v>
      </c>
      <c r="B14" s="412" t="s">
        <v>721</v>
      </c>
      <c r="C14" s="413"/>
      <c r="D14" s="414"/>
    </row>
    <row r="15" spans="1:4" ht="12.75">
      <c r="A15" s="411">
        <v>3</v>
      </c>
      <c r="B15" s="412" t="s">
        <v>722</v>
      </c>
      <c r="C15" s="413"/>
      <c r="D15" s="414"/>
    </row>
    <row r="16" spans="1:4" ht="25.5">
      <c r="A16" s="411">
        <v>4</v>
      </c>
      <c r="B16" s="412" t="s">
        <v>723</v>
      </c>
      <c r="C16" s="413"/>
      <c r="D16" s="414"/>
    </row>
    <row r="17" spans="1:4" ht="12.75">
      <c r="A17" s="411">
        <v>5</v>
      </c>
      <c r="B17" s="412" t="s">
        <v>724</v>
      </c>
      <c r="C17" s="413"/>
      <c r="D17" s="414"/>
    </row>
    <row r="18" spans="1:4" ht="12.75">
      <c r="A18" s="411">
        <v>6</v>
      </c>
      <c r="B18" s="412" t="s">
        <v>725</v>
      </c>
      <c r="C18" s="413"/>
      <c r="D18" s="414"/>
    </row>
    <row r="19" spans="1:4" ht="12.75">
      <c r="A19" s="411">
        <v>7</v>
      </c>
      <c r="B19" s="412" t="s">
        <v>726</v>
      </c>
      <c r="C19" s="413"/>
      <c r="D19" s="414"/>
    </row>
    <row r="20" spans="1:4" ht="39">
      <c r="A20" s="411">
        <v>8</v>
      </c>
      <c r="B20" s="412" t="s">
        <v>727</v>
      </c>
      <c r="C20" s="413"/>
      <c r="D20" s="414"/>
    </row>
    <row r="21" spans="1:4" ht="25.5">
      <c r="A21" s="411">
        <v>9</v>
      </c>
      <c r="B21" s="415" t="s">
        <v>728</v>
      </c>
      <c r="C21" s="413"/>
      <c r="D21" s="414"/>
    </row>
    <row r="22" spans="1:4" ht="26.25" customHeight="1">
      <c r="A22" s="416">
        <v>10</v>
      </c>
      <c r="B22" s="417" t="s">
        <v>729</v>
      </c>
      <c r="C22" s="418"/>
      <c r="D22" s="419"/>
    </row>
    <row r="23" spans="1:4" ht="12.75">
      <c r="A23" s="420"/>
      <c r="B23" s="421" t="s">
        <v>730</v>
      </c>
      <c r="C23" s="422"/>
      <c r="D23" s="423"/>
    </row>
    <row r="24" spans="1:4" ht="12.75">
      <c r="A24" s="420"/>
      <c r="B24" s="421" t="s">
        <v>731</v>
      </c>
      <c r="C24" s="422"/>
      <c r="D24" s="423"/>
    </row>
    <row r="25" spans="1:4" ht="12.75">
      <c r="A25" s="420"/>
      <c r="B25" s="421" t="s">
        <v>732</v>
      </c>
      <c r="C25" s="422"/>
      <c r="D25" s="423"/>
    </row>
    <row r="26" spans="1:4" ht="12.75">
      <c r="A26" s="420"/>
      <c r="B26" s="421" t="s">
        <v>733</v>
      </c>
      <c r="C26" s="422"/>
      <c r="D26" s="423"/>
    </row>
    <row r="27" spans="1:4" ht="12.75">
      <c r="A27" s="424"/>
      <c r="B27" s="425" t="s">
        <v>734</v>
      </c>
      <c r="C27" s="426"/>
      <c r="D27" s="427"/>
    </row>
    <row r="28" spans="1:4" ht="25.5">
      <c r="A28" s="411">
        <v>11</v>
      </c>
      <c r="B28" s="412" t="s">
        <v>735</v>
      </c>
      <c r="C28" s="413"/>
      <c r="D28" s="414"/>
    </row>
    <row r="29" spans="1:4" ht="12.75">
      <c r="A29" s="411">
        <v>12</v>
      </c>
      <c r="B29" s="412" t="s">
        <v>736</v>
      </c>
      <c r="C29" s="413"/>
      <c r="D29" s="414"/>
    </row>
    <row r="30" spans="1:4" ht="25.5">
      <c r="A30" s="411">
        <v>13</v>
      </c>
      <c r="B30" s="412" t="s">
        <v>737</v>
      </c>
      <c r="C30" s="413"/>
      <c r="D30" s="414"/>
    </row>
    <row r="31" spans="1:4" ht="12.75">
      <c r="A31" s="411">
        <v>14</v>
      </c>
      <c r="B31" s="412" t="s">
        <v>738</v>
      </c>
      <c r="C31" s="413"/>
      <c r="D31" s="414"/>
    </row>
    <row r="32" spans="1:4" s="432" customFormat="1" ht="12.75">
      <c r="A32" s="428">
        <v>15</v>
      </c>
      <c r="B32" s="429" t="s">
        <v>739</v>
      </c>
      <c r="C32" s="430"/>
      <c r="D32" s="431"/>
    </row>
    <row r="33" spans="1:4" ht="21" customHeight="1" thickBot="1">
      <c r="A33" s="686" t="s">
        <v>740</v>
      </c>
      <c r="B33" s="687"/>
      <c r="C33" s="688">
        <f>SUM(C13:C32)</f>
        <v>0</v>
      </c>
      <c r="D33" s="689">
        <f>SUM(D13:D32)</f>
        <v>0</v>
      </c>
    </row>
    <row r="34" spans="1:4" ht="12">
      <c r="A34" s="433"/>
      <c r="B34" s="433"/>
      <c r="C34" s="433"/>
      <c r="D34" s="433"/>
    </row>
    <row r="35" spans="1:4" s="432" customFormat="1" ht="12.75" customHeight="1">
      <c r="A35" s="434" t="s">
        <v>741</v>
      </c>
      <c r="B35" s="434"/>
      <c r="C35" s="434"/>
      <c r="D35" s="434"/>
    </row>
    <row r="36" spans="1:4" ht="10.5" customHeight="1">
      <c r="A36" s="435"/>
      <c r="B36" s="435"/>
      <c r="C36" s="435"/>
      <c r="D36" s="435"/>
    </row>
    <row r="37" spans="1:4" ht="16.5" customHeight="1">
      <c r="A37" s="435"/>
      <c r="B37" s="436" t="s">
        <v>742</v>
      </c>
      <c r="C37" s="436" t="s">
        <v>743</v>
      </c>
      <c r="D37" s="435" t="s">
        <v>710</v>
      </c>
    </row>
    <row r="38" spans="1:4" ht="15">
      <c r="A38" s="437"/>
      <c r="B38" s="397" t="s">
        <v>697</v>
      </c>
      <c r="C38" s="399" t="s">
        <v>744</v>
      </c>
      <c r="D38" s="1611" t="s">
        <v>745</v>
      </c>
    </row>
    <row r="39" spans="1:4" ht="24" customHeight="1">
      <c r="A39" s="437"/>
      <c r="B39" s="397" t="s">
        <v>746</v>
      </c>
      <c r="C39" s="437"/>
      <c r="D39" s="1611"/>
    </row>
    <row r="40" spans="1:4" ht="12.75">
      <c r="A40" s="399"/>
      <c r="B40" s="397"/>
      <c r="C40" s="399"/>
      <c r="D40" s="397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H31"/>
  <sheetViews>
    <sheetView showGridLines="0" showOutlineSymbols="0" zoomScaleSheetLayoutView="90" workbookViewId="0" topLeftCell="A1">
      <selection activeCell="G2" sqref="G2"/>
    </sheetView>
  </sheetViews>
  <sheetFormatPr defaultColWidth="9.140625" defaultRowHeight="15"/>
  <cols>
    <col min="1" max="1" width="2.140625" style="891" customWidth="1"/>
    <col min="2" max="2" width="4.421875" style="891" customWidth="1"/>
    <col min="3" max="3" width="28.00390625" style="891" customWidth="1"/>
    <col min="4" max="4" width="18.8515625" style="891" customWidth="1"/>
    <col min="5" max="5" width="18.57421875" style="891" customWidth="1"/>
    <col min="6" max="6" width="17.57421875" style="891" customWidth="1"/>
    <col min="7" max="7" width="18.7109375" style="891" customWidth="1"/>
    <col min="8" max="8" width="2.57421875" style="891" customWidth="1"/>
    <col min="9" max="16384" width="9.140625" style="891" customWidth="1"/>
  </cols>
  <sheetData>
    <row r="1" ht="9" customHeight="1"/>
    <row r="2" ht="13.5">
      <c r="G2" s="842" t="s">
        <v>1005</v>
      </c>
    </row>
    <row r="3" spans="1:8" ht="13.5">
      <c r="A3" s="840"/>
      <c r="B3" s="840"/>
      <c r="C3" s="840"/>
      <c r="D3" s="840"/>
      <c r="E3" s="840"/>
      <c r="F3" s="840"/>
      <c r="G3" s="842" t="s">
        <v>844</v>
      </c>
      <c r="H3" s="840"/>
    </row>
    <row r="4" spans="1:8" ht="13.5" customHeight="1">
      <c r="A4" s="840"/>
      <c r="B4" s="1572" t="s">
        <v>948</v>
      </c>
      <c r="C4" s="1572"/>
      <c r="D4" s="1572"/>
      <c r="E4" s="1572"/>
      <c r="F4" s="1572"/>
      <c r="G4" s="1572"/>
      <c r="H4" s="840"/>
    </row>
    <row r="5" spans="1:8" ht="3" customHeight="1" thickBot="1">
      <c r="A5" s="840"/>
      <c r="B5" s="843"/>
      <c r="C5" s="843"/>
      <c r="D5" s="843"/>
      <c r="E5" s="843"/>
      <c r="F5" s="843"/>
      <c r="G5" s="842"/>
      <c r="H5" s="840"/>
    </row>
    <row r="6" spans="1:8" ht="13.5">
      <c r="A6" s="840"/>
      <c r="B6" s="1616" t="s">
        <v>588</v>
      </c>
      <c r="C6" s="1618" t="s">
        <v>717</v>
      </c>
      <c r="D6" s="1620" t="s">
        <v>949</v>
      </c>
      <c r="E6" s="1621"/>
      <c r="F6" s="892" t="s">
        <v>950</v>
      </c>
      <c r="G6" s="893" t="s">
        <v>902</v>
      </c>
      <c r="H6" s="840"/>
    </row>
    <row r="7" spans="1:8" ht="13.5">
      <c r="A7" s="840"/>
      <c r="B7" s="1617"/>
      <c r="C7" s="1619"/>
      <c r="D7" s="894" t="s">
        <v>904</v>
      </c>
      <c r="E7" s="895" t="s">
        <v>951</v>
      </c>
      <c r="F7" s="896" t="s">
        <v>952</v>
      </c>
      <c r="G7" s="897" t="s">
        <v>953</v>
      </c>
      <c r="H7" s="840"/>
    </row>
    <row r="8" spans="2:7" s="848" customFormat="1" ht="7.5">
      <c r="B8" s="898">
        <v>1</v>
      </c>
      <c r="C8" s="899">
        <v>2</v>
      </c>
      <c r="D8" s="899">
        <v>3</v>
      </c>
      <c r="E8" s="899">
        <v>4</v>
      </c>
      <c r="F8" s="900">
        <v>5</v>
      </c>
      <c r="G8" s="901">
        <v>6</v>
      </c>
    </row>
    <row r="9" spans="1:8" ht="15" customHeight="1">
      <c r="A9" s="840"/>
      <c r="B9" s="1622">
        <v>1</v>
      </c>
      <c r="C9" s="902" t="s">
        <v>954</v>
      </c>
      <c r="D9" s="903"/>
      <c r="E9" s="904"/>
      <c r="F9" s="903"/>
      <c r="G9" s="905"/>
      <c r="H9" s="840"/>
    </row>
    <row r="10" spans="1:8" ht="11.25" customHeight="1">
      <c r="A10" s="840"/>
      <c r="B10" s="1623"/>
      <c r="C10" s="906" t="s">
        <v>692</v>
      </c>
      <c r="D10" s="907"/>
      <c r="E10" s="908"/>
      <c r="F10" s="907"/>
      <c r="G10" s="909"/>
      <c r="H10" s="840"/>
    </row>
    <row r="11" spans="1:8" ht="14.25" customHeight="1">
      <c r="A11" s="840"/>
      <c r="B11" s="1624"/>
      <c r="C11" s="910" t="s">
        <v>693</v>
      </c>
      <c r="D11" s="911"/>
      <c r="E11" s="912"/>
      <c r="F11" s="911"/>
      <c r="G11" s="913"/>
      <c r="H11" s="840"/>
    </row>
    <row r="12" spans="1:8" ht="41.25" customHeight="1">
      <c r="A12" s="914"/>
      <c r="B12" s="1622">
        <v>2</v>
      </c>
      <c r="C12" s="915" t="s">
        <v>955</v>
      </c>
      <c r="D12" s="916"/>
      <c r="E12" s="916"/>
      <c r="F12" s="916"/>
      <c r="G12" s="917"/>
      <c r="H12" s="914"/>
    </row>
    <row r="13" spans="1:8" ht="11.25" customHeight="1">
      <c r="A13" s="914"/>
      <c r="B13" s="1623"/>
      <c r="C13" s="918" t="s">
        <v>692</v>
      </c>
      <c r="D13" s="919"/>
      <c r="E13" s="919"/>
      <c r="F13" s="919"/>
      <c r="G13" s="920"/>
      <c r="H13" s="914"/>
    </row>
    <row r="14" spans="1:8" ht="13.5">
      <c r="A14" s="914"/>
      <c r="B14" s="1624"/>
      <c r="C14" s="921" t="s">
        <v>693</v>
      </c>
      <c r="D14" s="922"/>
      <c r="E14" s="922"/>
      <c r="F14" s="922"/>
      <c r="G14" s="923"/>
      <c r="H14" s="914"/>
    </row>
    <row r="15" spans="1:8" ht="15" customHeight="1">
      <c r="A15" s="914"/>
      <c r="B15" s="924">
        <v>3</v>
      </c>
      <c r="C15" s="925" t="s">
        <v>956</v>
      </c>
      <c r="D15" s="926"/>
      <c r="E15" s="926"/>
      <c r="F15" s="927"/>
      <c r="G15" s="928"/>
      <c r="H15" s="914"/>
    </row>
    <row r="16" spans="1:8" ht="55.5">
      <c r="A16" s="929"/>
      <c r="B16" s="1612">
        <v>4</v>
      </c>
      <c r="C16" s="930" t="s">
        <v>957</v>
      </c>
      <c r="D16" s="931"/>
      <c r="E16" s="931"/>
      <c r="F16" s="931"/>
      <c r="G16" s="932"/>
      <c r="H16" s="929"/>
    </row>
    <row r="17" spans="2:7" ht="13.5">
      <c r="B17" s="1613"/>
      <c r="C17" s="918" t="s">
        <v>692</v>
      </c>
      <c r="D17" s="933"/>
      <c r="E17" s="933"/>
      <c r="F17" s="933"/>
      <c r="G17" s="934"/>
    </row>
    <row r="18" spans="2:7" ht="13.5">
      <c r="B18" s="1613"/>
      <c r="C18" s="935" t="s">
        <v>693</v>
      </c>
      <c r="D18" s="936"/>
      <c r="E18" s="933"/>
      <c r="F18" s="933"/>
      <c r="G18" s="934"/>
    </row>
    <row r="19" spans="2:7" ht="25.5" customHeight="1">
      <c r="B19" s="1614"/>
      <c r="C19" s="937" t="s">
        <v>958</v>
      </c>
      <c r="D19" s="938"/>
      <c r="E19" s="939"/>
      <c r="F19" s="940"/>
      <c r="G19" s="941"/>
    </row>
    <row r="20" spans="2:7" ht="80.25">
      <c r="B20" s="1612">
        <v>5</v>
      </c>
      <c r="C20" s="942" t="s">
        <v>959</v>
      </c>
      <c r="D20" s="931"/>
      <c r="E20" s="931"/>
      <c r="F20" s="931"/>
      <c r="G20" s="932"/>
    </row>
    <row r="21" spans="2:7" ht="13.5">
      <c r="B21" s="1613"/>
      <c r="C21" s="918" t="s">
        <v>692</v>
      </c>
      <c r="D21" s="933">
        <v>0</v>
      </c>
      <c r="E21" s="933">
        <v>0</v>
      </c>
      <c r="F21" s="933">
        <v>0</v>
      </c>
      <c r="G21" s="934">
        <v>0</v>
      </c>
    </row>
    <row r="22" spans="2:7" ht="13.5">
      <c r="B22" s="1613"/>
      <c r="C22" s="935" t="s">
        <v>693</v>
      </c>
      <c r="D22" s="936">
        <v>0</v>
      </c>
      <c r="E22" s="936">
        <v>0</v>
      </c>
      <c r="F22" s="933">
        <v>0</v>
      </c>
      <c r="G22" s="934">
        <v>0</v>
      </c>
    </row>
    <row r="23" spans="2:7" ht="27" customHeight="1" thickBot="1">
      <c r="B23" s="1615"/>
      <c r="C23" s="943" t="s">
        <v>958</v>
      </c>
      <c r="D23" s="944">
        <v>0</v>
      </c>
      <c r="E23" s="944">
        <v>0</v>
      </c>
      <c r="F23" s="945"/>
      <c r="G23" s="946"/>
    </row>
    <row r="30" ht="15.75" customHeight="1"/>
    <row r="31" spans="1:8" ht="13.5">
      <c r="A31" s="840"/>
      <c r="B31" s="868"/>
      <c r="C31" s="868"/>
      <c r="D31" s="868"/>
      <c r="E31" s="868"/>
      <c r="F31" s="868"/>
      <c r="G31" s="868"/>
      <c r="H31" s="840"/>
    </row>
  </sheetData>
  <sheetProtection/>
  <mergeCells count="8">
    <mergeCell ref="B16:B19"/>
    <mergeCell ref="B20:B23"/>
    <mergeCell ref="B4:G4"/>
    <mergeCell ref="B6:B7"/>
    <mergeCell ref="C6:C7"/>
    <mergeCell ref="D6:E6"/>
    <mergeCell ref="B9:B11"/>
    <mergeCell ref="B12:B14"/>
  </mergeCells>
  <printOptions/>
  <pageMargins left="0.7" right="0.7" top="0.75" bottom="0.75" header="0.3" footer="0.3"/>
  <pageSetup horizontalDpi="600" verticalDpi="600" orientation="portrait" scale="51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223" customWidth="1"/>
    <col min="2" max="2" width="14.421875" style="223" customWidth="1"/>
    <col min="3" max="3" width="13.8515625" style="223" customWidth="1"/>
    <col min="4" max="6" width="12.7109375" style="223" customWidth="1"/>
    <col min="7" max="7" width="14.00390625" style="223" customWidth="1"/>
    <col min="8" max="8" width="12.7109375" style="223" customWidth="1"/>
    <col min="9" max="10" width="12.57421875" style="223" customWidth="1"/>
    <col min="11" max="11" width="13.8515625" style="223" customWidth="1"/>
    <col min="12" max="13" width="12.57421875" style="223" customWidth="1"/>
    <col min="14" max="14" width="12.7109375" style="223" customWidth="1"/>
    <col min="15" max="16384" width="9.140625" style="223" customWidth="1"/>
  </cols>
  <sheetData>
    <row r="1" spans="1:13" ht="15">
      <c r="A1" s="438" t="s">
        <v>150</v>
      </c>
      <c r="L1" s="692" t="s">
        <v>839</v>
      </c>
      <c r="M1" s="692"/>
    </row>
    <row r="2" spans="12:13" ht="15">
      <c r="L2" s="692" t="s">
        <v>147</v>
      </c>
      <c r="M2" s="692"/>
    </row>
    <row r="3" spans="1:14" ht="12.75">
      <c r="A3" s="1412" t="s">
        <v>873</v>
      </c>
      <c r="B3" s="1412"/>
      <c r="C3" s="1412"/>
      <c r="D3" s="1412"/>
      <c r="E3" s="1412"/>
      <c r="F3" s="1412"/>
      <c r="G3" s="1412"/>
      <c r="H3" s="1412"/>
      <c r="I3" s="1412"/>
      <c r="J3" s="1412"/>
      <c r="K3" s="1412"/>
      <c r="L3" s="1412"/>
      <c r="M3" s="1412"/>
      <c r="N3" s="1412"/>
    </row>
    <row r="4" ht="12.75">
      <c r="L4" s="438"/>
    </row>
    <row r="5" spans="1:9" ht="12.75" thickBot="1">
      <c r="A5" s="1632" t="s">
        <v>747</v>
      </c>
      <c r="B5" s="1632"/>
      <c r="C5" s="1632"/>
      <c r="D5" s="1632"/>
      <c r="E5" s="1632"/>
      <c r="F5" s="1632"/>
      <c r="G5" s="1632"/>
      <c r="H5" s="1632"/>
      <c r="I5" s="1632"/>
    </row>
    <row r="6" spans="1:14" ht="20.25" customHeight="1">
      <c r="A6" s="439"/>
      <c r="B6" s="1633" t="s">
        <v>748</v>
      </c>
      <c r="C6" s="440" t="s">
        <v>749</v>
      </c>
      <c r="D6" s="441"/>
      <c r="E6" s="441"/>
      <c r="F6" s="442"/>
      <c r="G6" s="443" t="s">
        <v>750</v>
      </c>
      <c r="H6" s="444"/>
      <c r="I6" s="444"/>
      <c r="J6" s="445"/>
      <c r="K6" s="1625" t="s">
        <v>751</v>
      </c>
      <c r="L6" s="1625" t="s">
        <v>752</v>
      </c>
      <c r="M6" s="1625" t="s">
        <v>753</v>
      </c>
      <c r="N6" s="1627" t="s">
        <v>754</v>
      </c>
    </row>
    <row r="7" spans="1:14" ht="89.25" customHeight="1" thickBot="1">
      <c r="A7" s="446" t="s">
        <v>0</v>
      </c>
      <c r="B7" s="1634"/>
      <c r="C7" s="447" t="s">
        <v>755</v>
      </c>
      <c r="D7" s="448" t="s">
        <v>756</v>
      </c>
      <c r="E7" s="448" t="s">
        <v>757</v>
      </c>
      <c r="F7" s="447" t="s">
        <v>758</v>
      </c>
      <c r="G7" s="447" t="s">
        <v>755</v>
      </c>
      <c r="H7" s="447" t="s">
        <v>759</v>
      </c>
      <c r="I7" s="448" t="s">
        <v>757</v>
      </c>
      <c r="J7" s="447" t="s">
        <v>759</v>
      </c>
      <c r="K7" s="1626"/>
      <c r="L7" s="1626"/>
      <c r="M7" s="1626"/>
      <c r="N7" s="1628"/>
    </row>
    <row r="8" spans="1:14" s="456" customFormat="1" ht="9">
      <c r="A8" s="449">
        <v>1</v>
      </c>
      <c r="B8" s="450">
        <v>2</v>
      </c>
      <c r="C8" s="451">
        <v>3</v>
      </c>
      <c r="D8" s="452">
        <v>4</v>
      </c>
      <c r="E8" s="453">
        <v>5</v>
      </c>
      <c r="F8" s="453">
        <v>6</v>
      </c>
      <c r="G8" s="453">
        <v>7</v>
      </c>
      <c r="H8" s="453">
        <v>8</v>
      </c>
      <c r="I8" s="453">
        <v>9</v>
      </c>
      <c r="J8" s="454">
        <v>10</v>
      </c>
      <c r="K8" s="454">
        <v>11</v>
      </c>
      <c r="L8" s="454">
        <v>12</v>
      </c>
      <c r="M8" s="454">
        <v>13</v>
      </c>
      <c r="N8" s="455">
        <v>14</v>
      </c>
    </row>
    <row r="9" spans="1:14" ht="36.75" customHeight="1">
      <c r="A9" s="457"/>
      <c r="B9" s="458" t="s">
        <v>760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60"/>
    </row>
    <row r="10" spans="1:14" ht="28.5" customHeight="1">
      <c r="A10" s="461" t="s">
        <v>11</v>
      </c>
      <c r="B10" s="462" t="s">
        <v>761</v>
      </c>
      <c r="C10" s="463"/>
      <c r="D10" s="464"/>
      <c r="E10" s="465"/>
      <c r="F10" s="465"/>
      <c r="G10" s="465"/>
      <c r="H10" s="465"/>
      <c r="I10" s="465"/>
      <c r="J10" s="466"/>
      <c r="K10" s="467"/>
      <c r="L10" s="466"/>
      <c r="M10" s="466"/>
      <c r="N10" s="468"/>
    </row>
    <row r="11" spans="1:14" ht="28.5" customHeight="1">
      <c r="A11" s="461" t="s">
        <v>29</v>
      </c>
      <c r="B11" s="462" t="s">
        <v>762</v>
      </c>
      <c r="C11" s="463"/>
      <c r="D11" s="464"/>
      <c r="E11" s="465"/>
      <c r="F11" s="465"/>
      <c r="G11" s="465"/>
      <c r="H11" s="465"/>
      <c r="I11" s="465"/>
      <c r="J11" s="466"/>
      <c r="K11" s="466"/>
      <c r="L11" s="466"/>
      <c r="M11" s="469"/>
      <c r="N11" s="468"/>
    </row>
    <row r="12" spans="1:14" ht="29.25" customHeight="1">
      <c r="A12" s="461" t="s">
        <v>50</v>
      </c>
      <c r="B12" s="462" t="s">
        <v>763</v>
      </c>
      <c r="C12" s="463"/>
      <c r="D12" s="464"/>
      <c r="E12" s="465"/>
      <c r="F12" s="465"/>
      <c r="G12" s="465"/>
      <c r="H12" s="465"/>
      <c r="I12" s="465"/>
      <c r="J12" s="466"/>
      <c r="K12" s="466"/>
      <c r="L12" s="466"/>
      <c r="M12" s="466"/>
      <c r="N12" s="468"/>
    </row>
    <row r="13" spans="1:14" ht="33.75" customHeight="1">
      <c r="A13" s="461" t="s">
        <v>52</v>
      </c>
      <c r="B13" s="462" t="s">
        <v>764</v>
      </c>
      <c r="C13" s="463"/>
      <c r="D13" s="464"/>
      <c r="E13" s="465"/>
      <c r="F13" s="465"/>
      <c r="G13" s="465"/>
      <c r="H13" s="465"/>
      <c r="I13" s="465"/>
      <c r="J13" s="466"/>
      <c r="K13" s="466"/>
      <c r="L13" s="466"/>
      <c r="M13" s="466"/>
      <c r="N13" s="468"/>
    </row>
    <row r="14" spans="1:14" ht="32.25" customHeight="1">
      <c r="A14" s="461" t="s">
        <v>70</v>
      </c>
      <c r="B14" s="462" t="s">
        <v>765</v>
      </c>
      <c r="C14" s="463"/>
      <c r="D14" s="464"/>
      <c r="E14" s="465"/>
      <c r="F14" s="465"/>
      <c r="G14" s="465"/>
      <c r="H14" s="465"/>
      <c r="I14" s="465"/>
      <c r="J14" s="466"/>
      <c r="K14" s="466"/>
      <c r="L14" s="466"/>
      <c r="M14" s="466"/>
      <c r="N14" s="468"/>
    </row>
    <row r="15" spans="1:14" ht="31.5" customHeight="1" thickBot="1">
      <c r="A15" s="470" t="s">
        <v>548</v>
      </c>
      <c r="B15" s="471" t="s">
        <v>766</v>
      </c>
      <c r="C15" s="472"/>
      <c r="D15" s="473"/>
      <c r="E15" s="474"/>
      <c r="F15" s="474"/>
      <c r="G15" s="474"/>
      <c r="H15" s="474"/>
      <c r="I15" s="474"/>
      <c r="J15" s="475"/>
      <c r="K15" s="475"/>
      <c r="L15" s="475"/>
      <c r="M15" s="475"/>
      <c r="N15" s="476"/>
    </row>
    <row r="16" spans="1:14" ht="13.5" customHeight="1">
      <c r="A16" s="477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</row>
    <row r="17" spans="1:14" ht="12.75">
      <c r="A17" s="481" t="s">
        <v>767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</row>
    <row r="18" spans="1:14" ht="10.5" customHeight="1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</row>
    <row r="19" spans="2:4" ht="24" customHeight="1">
      <c r="B19" s="482"/>
      <c r="C19" s="483"/>
      <c r="D19" s="483"/>
    </row>
    <row r="20" spans="2:14" ht="14.25" customHeight="1">
      <c r="B20" s="1629" t="s">
        <v>231</v>
      </c>
      <c r="C20" s="1629"/>
      <c r="D20" s="1629"/>
      <c r="E20" s="1629"/>
      <c r="F20" s="256"/>
      <c r="G20" s="256" t="s">
        <v>768</v>
      </c>
      <c r="H20" s="1630" t="s">
        <v>769</v>
      </c>
      <c r="I20" s="1630"/>
      <c r="J20" s="1630"/>
      <c r="K20" s="1630"/>
      <c r="L20" s="1630"/>
      <c r="M20" s="1630"/>
      <c r="N20" s="1630"/>
    </row>
    <row r="21" spans="2:14" ht="12.75" customHeight="1">
      <c r="B21" s="1631" t="s">
        <v>697</v>
      </c>
      <c r="C21" s="1631"/>
      <c r="D21" s="1631"/>
      <c r="E21" s="1631"/>
      <c r="F21" s="484"/>
      <c r="G21" s="484" t="s">
        <v>698</v>
      </c>
      <c r="H21" s="1631" t="s">
        <v>697</v>
      </c>
      <c r="I21" s="1631"/>
      <c r="J21" s="1631"/>
      <c r="K21" s="1631"/>
      <c r="L21" s="1631"/>
      <c r="M21" s="1631"/>
      <c r="N21" s="1631"/>
    </row>
    <row r="22" spans="2:14" ht="12.75" customHeight="1">
      <c r="B22" s="1631" t="s">
        <v>770</v>
      </c>
      <c r="C22" s="1631"/>
      <c r="D22" s="1631"/>
      <c r="E22" s="1631"/>
      <c r="H22" s="485" t="s">
        <v>771</v>
      </c>
      <c r="I22" s="485"/>
      <c r="J22" s="485"/>
      <c r="K22" s="485"/>
      <c r="L22" s="485"/>
      <c r="M22" s="485"/>
      <c r="N22" s="485"/>
    </row>
    <row r="23" spans="2:4" ht="12">
      <c r="B23" s="482"/>
      <c r="C23" s="483"/>
      <c r="D23" s="483"/>
    </row>
    <row r="24" spans="2:4" ht="12">
      <c r="B24" s="482"/>
      <c r="C24" s="483"/>
      <c r="D24" s="483"/>
    </row>
    <row r="25" spans="2:4" ht="12">
      <c r="B25" s="482"/>
      <c r="C25" s="483"/>
      <c r="D25" s="483"/>
    </row>
    <row r="26" spans="2:4" ht="12">
      <c r="B26" s="482"/>
      <c r="C26" s="483"/>
      <c r="D26" s="483"/>
    </row>
    <row r="27" spans="2:4" ht="12">
      <c r="B27" s="482"/>
      <c r="C27" s="483"/>
      <c r="D27" s="483"/>
    </row>
    <row r="28" spans="2:4" ht="12">
      <c r="B28" s="482"/>
      <c r="C28" s="483"/>
      <c r="D28" s="483"/>
    </row>
    <row r="29" spans="2:4" ht="12">
      <c r="B29" s="483"/>
      <c r="C29" s="483"/>
      <c r="D29" s="483"/>
    </row>
    <row r="30" spans="2:4" ht="12">
      <c r="B30" s="483"/>
      <c r="C30" s="483"/>
      <c r="D30" s="483"/>
    </row>
    <row r="31" spans="2:4" ht="12">
      <c r="B31" s="483"/>
      <c r="C31" s="483"/>
      <c r="D31" s="483"/>
    </row>
    <row r="32" spans="2:4" ht="12">
      <c r="B32" s="483"/>
      <c r="C32" s="483"/>
      <c r="D32" s="483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11"/>
  <sheetViews>
    <sheetView zoomScaleSheetLayoutView="91" zoomScalePageLayoutView="0" workbookViewId="0" topLeftCell="A1">
      <selection activeCell="I7" sqref="I7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8.8515625" style="0" customWidth="1"/>
    <col min="5" max="7" width="9.140625" style="0" hidden="1" customWidth="1"/>
    <col min="10" max="12" width="9.140625" style="0" customWidth="1"/>
  </cols>
  <sheetData>
    <row r="3" spans="1:8" ht="30.75" customHeight="1">
      <c r="A3" s="1250" t="s">
        <v>1001</v>
      </c>
      <c r="B3" s="1250"/>
      <c r="C3" s="1250"/>
      <c r="D3" s="1250"/>
      <c r="E3" s="1250"/>
      <c r="F3" s="1250"/>
      <c r="G3" s="1250"/>
      <c r="H3" s="1250"/>
    </row>
    <row r="4" ht="15">
      <c r="B4" s="698" t="s">
        <v>1015</v>
      </c>
    </row>
    <row r="5" ht="15" thickBot="1"/>
    <row r="6" spans="1:3" ht="30" thickBot="1">
      <c r="A6" s="1048" t="s">
        <v>0</v>
      </c>
      <c r="B6" s="1049" t="s">
        <v>1</v>
      </c>
      <c r="C6" s="1050" t="s">
        <v>666</v>
      </c>
    </row>
    <row r="7" spans="1:3" ht="46.5">
      <c r="A7" s="287" t="s">
        <v>11</v>
      </c>
      <c r="B7" s="276" t="s">
        <v>583</v>
      </c>
      <c r="C7" s="1120">
        <v>0</v>
      </c>
    </row>
    <row r="8" spans="1:3" ht="15">
      <c r="A8" s="741" t="s">
        <v>13</v>
      </c>
      <c r="B8" s="301" t="s">
        <v>332</v>
      </c>
      <c r="C8" s="1121">
        <v>0</v>
      </c>
    </row>
    <row r="9" spans="1:3" ht="15.75" thickBot="1">
      <c r="A9" s="739" t="s">
        <v>29</v>
      </c>
      <c r="B9" s="742" t="s">
        <v>30</v>
      </c>
      <c r="C9" s="1122">
        <v>0</v>
      </c>
    </row>
    <row r="10" spans="1:3" ht="15.75" thickBot="1">
      <c r="A10" s="1236" t="s">
        <v>623</v>
      </c>
      <c r="B10" s="1237"/>
      <c r="C10" s="1123">
        <f>C7+C9</f>
        <v>0</v>
      </c>
    </row>
    <row r="11" ht="15">
      <c r="A11" s="1"/>
    </row>
  </sheetData>
  <sheetProtection/>
  <mergeCells count="2">
    <mergeCell ref="A10:B10"/>
    <mergeCell ref="A3:H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OutlineSymbols="0"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2.28125" style="839" customWidth="1"/>
    <col min="2" max="2" width="4.421875" style="839" customWidth="1"/>
    <col min="3" max="3" width="32.421875" style="839" customWidth="1"/>
    <col min="4" max="4" width="16.7109375" style="839" customWidth="1"/>
    <col min="5" max="5" width="16.421875" style="839" customWidth="1"/>
    <col min="6" max="6" width="15.28125" style="839" customWidth="1"/>
    <col min="7" max="7" width="15.140625" style="839" customWidth="1"/>
    <col min="8" max="8" width="15.28125" style="839" customWidth="1"/>
    <col min="9" max="9" width="2.00390625" style="839" customWidth="1"/>
    <col min="10" max="16384" width="9.140625" style="839" customWidth="1"/>
  </cols>
  <sheetData>
    <row r="2" spans="1:9" ht="15" customHeight="1">
      <c r="A2" s="840"/>
      <c r="B2" s="1571" t="s">
        <v>150</v>
      </c>
      <c r="C2" s="1571"/>
      <c r="D2" s="841"/>
      <c r="E2" s="841"/>
      <c r="F2" s="841"/>
      <c r="G2" s="841"/>
      <c r="H2" s="842" t="s">
        <v>1006</v>
      </c>
      <c r="I2" s="840"/>
    </row>
    <row r="3" spans="1:9" ht="14.25">
      <c r="A3" s="840"/>
      <c r="B3" s="1571"/>
      <c r="C3" s="1571"/>
      <c r="D3" s="841"/>
      <c r="E3" s="841"/>
      <c r="F3" s="841"/>
      <c r="G3" s="841"/>
      <c r="H3" s="842" t="s">
        <v>844</v>
      </c>
      <c r="I3" s="840"/>
    </row>
    <row r="4" spans="1:9" ht="14.25">
      <c r="A4" s="840"/>
      <c r="B4" s="840"/>
      <c r="C4" s="840"/>
      <c r="D4" s="840"/>
      <c r="E4" s="840"/>
      <c r="F4" s="840"/>
      <c r="G4" s="840"/>
      <c r="H4" s="840"/>
      <c r="I4" s="840"/>
    </row>
    <row r="5" spans="1:9" ht="13.5" customHeight="1">
      <c r="A5" s="840"/>
      <c r="B5" s="1572" t="s">
        <v>960</v>
      </c>
      <c r="C5" s="1572"/>
      <c r="D5" s="1572"/>
      <c r="E5" s="1572"/>
      <c r="F5" s="1572"/>
      <c r="G5" s="1572"/>
      <c r="H5" s="1572"/>
      <c r="I5" s="840"/>
    </row>
    <row r="6" spans="1:9" ht="3" customHeight="1" thickBot="1">
      <c r="A6" s="840"/>
      <c r="B6" s="843"/>
      <c r="C6" s="843"/>
      <c r="D6" s="843"/>
      <c r="E6" s="843"/>
      <c r="F6" s="843"/>
      <c r="G6" s="843"/>
      <c r="H6" s="842"/>
      <c r="I6" s="840"/>
    </row>
    <row r="7" spans="1:9" ht="30.75" customHeight="1">
      <c r="A7" s="840"/>
      <c r="B7" s="844" t="s">
        <v>588</v>
      </c>
      <c r="C7" s="845" t="s">
        <v>930</v>
      </c>
      <c r="D7" s="846" t="s">
        <v>931</v>
      </c>
      <c r="E7" s="846" t="s">
        <v>3</v>
      </c>
      <c r="F7" s="846" t="s">
        <v>4</v>
      </c>
      <c r="G7" s="846" t="s">
        <v>932</v>
      </c>
      <c r="H7" s="847" t="s">
        <v>933</v>
      </c>
      <c r="I7" s="840"/>
    </row>
    <row r="8" spans="1:9" s="852" customFormat="1" ht="8.25" thickBot="1">
      <c r="A8" s="848"/>
      <c r="B8" s="849">
        <v>1</v>
      </c>
      <c r="C8" s="850">
        <v>2</v>
      </c>
      <c r="D8" s="850">
        <v>3</v>
      </c>
      <c r="E8" s="850">
        <v>4</v>
      </c>
      <c r="F8" s="850">
        <v>5</v>
      </c>
      <c r="G8" s="850">
        <v>6</v>
      </c>
      <c r="H8" s="851">
        <v>7</v>
      </c>
      <c r="I8" s="848"/>
    </row>
    <row r="9" spans="1:9" ht="14.25">
      <c r="A9" s="840"/>
      <c r="B9" s="853"/>
      <c r="C9" s="854"/>
      <c r="D9" s="854"/>
      <c r="E9" s="854"/>
      <c r="F9" s="854"/>
      <c r="G9" s="854"/>
      <c r="H9" s="855"/>
      <c r="I9" s="840"/>
    </row>
    <row r="10" spans="1:9" ht="14.25">
      <c r="A10" s="840"/>
      <c r="B10" s="856"/>
      <c r="C10" s="857"/>
      <c r="D10" s="857"/>
      <c r="E10" s="857"/>
      <c r="F10" s="857"/>
      <c r="G10" s="857"/>
      <c r="H10" s="858"/>
      <c r="I10" s="840"/>
    </row>
    <row r="11" spans="1:9" ht="14.25">
      <c r="A11" s="840"/>
      <c r="B11" s="856"/>
      <c r="C11" s="857"/>
      <c r="D11" s="857"/>
      <c r="E11" s="857"/>
      <c r="F11" s="857"/>
      <c r="G11" s="857"/>
      <c r="H11" s="858"/>
      <c r="I11" s="840"/>
    </row>
    <row r="12" spans="1:9" ht="14.25">
      <c r="A12" s="840"/>
      <c r="B12" s="856"/>
      <c r="C12" s="857"/>
      <c r="D12" s="857"/>
      <c r="E12" s="857"/>
      <c r="F12" s="857"/>
      <c r="G12" s="857"/>
      <c r="H12" s="858"/>
      <c r="I12" s="840"/>
    </row>
    <row r="13" spans="1:9" ht="14.25">
      <c r="A13" s="840"/>
      <c r="B13" s="856"/>
      <c r="C13" s="857"/>
      <c r="D13" s="857"/>
      <c r="E13" s="857"/>
      <c r="F13" s="857"/>
      <c r="G13" s="857"/>
      <c r="H13" s="858"/>
      <c r="I13" s="840"/>
    </row>
    <row r="14" spans="1:9" ht="14.25">
      <c r="A14" s="840"/>
      <c r="B14" s="856"/>
      <c r="C14" s="857"/>
      <c r="D14" s="857"/>
      <c r="E14" s="857"/>
      <c r="F14" s="857"/>
      <c r="G14" s="857"/>
      <c r="H14" s="858"/>
      <c r="I14" s="840"/>
    </row>
    <row r="15" spans="1:9" ht="14.25">
      <c r="A15" s="840"/>
      <c r="B15" s="856"/>
      <c r="C15" s="857"/>
      <c r="D15" s="857"/>
      <c r="E15" s="857"/>
      <c r="F15" s="857"/>
      <c r="G15" s="857"/>
      <c r="H15" s="858"/>
      <c r="I15" s="840"/>
    </row>
    <row r="16" spans="1:9" ht="14.25">
      <c r="A16" s="840"/>
      <c r="B16" s="856"/>
      <c r="C16" s="857"/>
      <c r="D16" s="857"/>
      <c r="E16" s="857"/>
      <c r="F16" s="857"/>
      <c r="G16" s="857"/>
      <c r="H16" s="858"/>
      <c r="I16" s="840"/>
    </row>
    <row r="17" spans="1:9" ht="14.25">
      <c r="A17" s="840"/>
      <c r="B17" s="856"/>
      <c r="C17" s="857"/>
      <c r="D17" s="857"/>
      <c r="E17" s="857"/>
      <c r="F17" s="857"/>
      <c r="G17" s="857"/>
      <c r="H17" s="858"/>
      <c r="I17" s="840"/>
    </row>
    <row r="18" spans="1:9" ht="14.25">
      <c r="A18" s="840"/>
      <c r="B18" s="856"/>
      <c r="C18" s="857"/>
      <c r="D18" s="857"/>
      <c r="E18" s="857"/>
      <c r="F18" s="857"/>
      <c r="G18" s="857"/>
      <c r="H18" s="858"/>
      <c r="I18" s="840"/>
    </row>
    <row r="19" spans="1:9" ht="14.25">
      <c r="A19" s="840"/>
      <c r="B19" s="856"/>
      <c r="C19" s="857"/>
      <c r="D19" s="857"/>
      <c r="E19" s="857"/>
      <c r="F19" s="857"/>
      <c r="G19" s="857"/>
      <c r="H19" s="858"/>
      <c r="I19" s="840"/>
    </row>
    <row r="20" spans="1:9" ht="14.25">
      <c r="A20" s="840"/>
      <c r="B20" s="856"/>
      <c r="C20" s="857"/>
      <c r="D20" s="857"/>
      <c r="E20" s="857"/>
      <c r="F20" s="857"/>
      <c r="G20" s="857"/>
      <c r="H20" s="858"/>
      <c r="I20" s="840"/>
    </row>
    <row r="21" spans="1:9" ht="14.25">
      <c r="A21" s="840"/>
      <c r="B21" s="856"/>
      <c r="C21" s="857"/>
      <c r="D21" s="857"/>
      <c r="E21" s="857"/>
      <c r="F21" s="857"/>
      <c r="G21" s="857"/>
      <c r="H21" s="858"/>
      <c r="I21" s="840"/>
    </row>
    <row r="22" spans="1:9" ht="15" thickBot="1">
      <c r="A22" s="840"/>
      <c r="B22" s="859"/>
      <c r="C22" s="860"/>
      <c r="D22" s="860"/>
      <c r="E22" s="860"/>
      <c r="F22" s="860"/>
      <c r="G22" s="860"/>
      <c r="H22" s="861"/>
      <c r="I22" s="840"/>
    </row>
    <row r="23" spans="1:9" ht="15" thickBot="1">
      <c r="A23" s="840"/>
      <c r="B23" s="862"/>
      <c r="C23" s="863" t="s">
        <v>934</v>
      </c>
      <c r="D23" s="863"/>
      <c r="E23" s="863"/>
      <c r="F23" s="863"/>
      <c r="G23" s="863"/>
      <c r="H23" s="864"/>
      <c r="I23" s="840"/>
    </row>
    <row r="26" spans="2:9" ht="14.25">
      <c r="B26" s="1573" t="s">
        <v>935</v>
      </c>
      <c r="C26" s="1573"/>
      <c r="D26" s="865"/>
      <c r="E26" s="865" t="s">
        <v>936</v>
      </c>
      <c r="F26" s="865"/>
      <c r="G26" s="1574" t="s">
        <v>937</v>
      </c>
      <c r="H26" s="1567"/>
      <c r="I26" s="738"/>
    </row>
    <row r="27" spans="2:9" s="840" customFormat="1" ht="34.5" customHeight="1">
      <c r="B27" s="1575" t="s">
        <v>927</v>
      </c>
      <c r="C27" s="1575"/>
      <c r="D27" s="866"/>
      <c r="E27" s="866" t="s">
        <v>682</v>
      </c>
      <c r="F27" s="866"/>
      <c r="G27" s="1576" t="s">
        <v>938</v>
      </c>
      <c r="H27" s="1576"/>
      <c r="I27" s="867"/>
    </row>
    <row r="42" ht="15.75" customHeight="1"/>
    <row r="43" spans="1:9" ht="14.25">
      <c r="A43" s="840"/>
      <c r="B43" s="868"/>
      <c r="C43" s="868"/>
      <c r="D43" s="868"/>
      <c r="E43" s="868"/>
      <c r="F43" s="868"/>
      <c r="G43" s="868"/>
      <c r="H43" s="868"/>
      <c r="I43" s="840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4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31" customWidth="1"/>
    <col min="2" max="2" width="45.421875" style="331" customWidth="1"/>
    <col min="3" max="3" width="9.7109375" style="331" customWidth="1"/>
    <col min="4" max="4" width="15.28125" style="331" customWidth="1"/>
    <col min="5" max="5" width="15.57421875" style="331" customWidth="1"/>
    <col min="6" max="6" width="9.8515625" style="331" customWidth="1"/>
    <col min="7" max="7" width="15.140625" style="331" customWidth="1"/>
    <col min="8" max="8" width="15.28125" style="331" customWidth="1"/>
    <col min="9" max="9" width="11.8515625" style="331" customWidth="1"/>
    <col min="10" max="10" width="11.7109375" style="331" customWidth="1"/>
    <col min="11" max="11" width="11.57421875" style="331" customWidth="1"/>
    <col min="12" max="12" width="11.00390625" style="331" customWidth="1"/>
    <col min="13" max="13" width="13.28125" style="331" customWidth="1"/>
    <col min="14" max="16384" width="9.140625" style="331" customWidth="1"/>
  </cols>
  <sheetData>
    <row r="1" spans="1:13" ht="15">
      <c r="A1" s="486" t="s">
        <v>150</v>
      </c>
      <c r="B1" s="486"/>
      <c r="C1" s="486"/>
      <c r="D1" s="486"/>
      <c r="E1" s="486"/>
      <c r="K1" s="330"/>
      <c r="L1" s="436" t="s">
        <v>840</v>
      </c>
      <c r="M1" s="504"/>
    </row>
    <row r="2" spans="1:13" ht="15">
      <c r="A2" s="333"/>
      <c r="B2" s="333"/>
      <c r="C2" s="333"/>
      <c r="D2" s="333"/>
      <c r="E2" s="333"/>
      <c r="K2" s="330"/>
      <c r="L2" s="436" t="s">
        <v>147</v>
      </c>
      <c r="M2" s="504"/>
    </row>
    <row r="3" spans="1:13" ht="3" customHeight="1">
      <c r="A3" s="487"/>
      <c r="B3" s="487"/>
      <c r="C3" s="487"/>
      <c r="D3" s="487"/>
      <c r="E3" s="487"/>
      <c r="F3" s="399"/>
      <c r="G3" s="399"/>
      <c r="H3" s="399"/>
      <c r="I3" s="399"/>
      <c r="J3" s="399"/>
      <c r="K3" s="399"/>
      <c r="L3" s="399"/>
      <c r="M3" s="399"/>
    </row>
    <row r="4" spans="1:13" ht="12.75">
      <c r="A4" s="487"/>
      <c r="B4" s="487"/>
      <c r="C4" s="487"/>
      <c r="D4" s="487"/>
      <c r="E4" s="487"/>
      <c r="F4" s="399"/>
      <c r="G4" s="399"/>
      <c r="H4" s="399"/>
      <c r="I4" s="399"/>
      <c r="J4" s="399"/>
      <c r="K4" s="399"/>
      <c r="L4" s="399"/>
      <c r="M4" s="399"/>
    </row>
    <row r="5" spans="1:13" ht="20.25" customHeight="1">
      <c r="A5" s="488" t="s">
        <v>536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</row>
    <row r="6" spans="1:13" ht="36" customHeight="1">
      <c r="A6" s="1416" t="s">
        <v>0</v>
      </c>
      <c r="B6" s="1416" t="s">
        <v>537</v>
      </c>
      <c r="C6" s="1637" t="s">
        <v>538</v>
      </c>
      <c r="D6" s="1638"/>
      <c r="E6" s="1639"/>
      <c r="F6" s="228" t="s">
        <v>539</v>
      </c>
      <c r="G6" s="228"/>
      <c r="H6" s="228"/>
      <c r="I6" s="1414" t="s">
        <v>772</v>
      </c>
      <c r="J6" s="1414" t="s">
        <v>773</v>
      </c>
      <c r="K6" s="1414" t="s">
        <v>774</v>
      </c>
      <c r="L6" s="1414" t="s">
        <v>775</v>
      </c>
      <c r="M6" s="1414" t="s">
        <v>776</v>
      </c>
    </row>
    <row r="7" spans="1:13" ht="58.5" customHeight="1">
      <c r="A7" s="1417"/>
      <c r="B7" s="1417"/>
      <c r="C7" s="327" t="s">
        <v>777</v>
      </c>
      <c r="D7" s="229" t="s">
        <v>778</v>
      </c>
      <c r="E7" s="229" t="s">
        <v>779</v>
      </c>
      <c r="F7" s="327" t="s">
        <v>777</v>
      </c>
      <c r="G7" s="229" t="s">
        <v>778</v>
      </c>
      <c r="H7" s="327" t="s">
        <v>779</v>
      </c>
      <c r="I7" s="1415"/>
      <c r="J7" s="1640"/>
      <c r="K7" s="1415"/>
      <c r="L7" s="1415"/>
      <c r="M7" s="1415"/>
    </row>
    <row r="8" spans="1:13" s="493" customFormat="1" ht="9">
      <c r="A8" s="489">
        <v>1</v>
      </c>
      <c r="B8" s="490">
        <v>2</v>
      </c>
      <c r="C8" s="490">
        <v>3</v>
      </c>
      <c r="D8" s="490">
        <v>4</v>
      </c>
      <c r="E8" s="489">
        <v>5</v>
      </c>
      <c r="F8" s="489">
        <v>6</v>
      </c>
      <c r="G8" s="489">
        <v>7</v>
      </c>
      <c r="H8" s="489">
        <v>8</v>
      </c>
      <c r="I8" s="491">
        <v>9</v>
      </c>
      <c r="J8" s="492">
        <v>10</v>
      </c>
      <c r="K8" s="492">
        <v>11</v>
      </c>
      <c r="L8" s="492">
        <v>12</v>
      </c>
      <c r="M8" s="492">
        <v>13</v>
      </c>
    </row>
    <row r="9" spans="1:13" ht="19.5" customHeight="1">
      <c r="A9" s="234" t="s">
        <v>11</v>
      </c>
      <c r="B9" s="235"/>
      <c r="C9" s="235"/>
      <c r="D9" s="235"/>
      <c r="E9" s="236"/>
      <c r="F9" s="236"/>
      <c r="G9" s="236"/>
      <c r="H9" s="236"/>
      <c r="I9" s="236"/>
      <c r="J9" s="236"/>
      <c r="K9" s="236"/>
      <c r="L9" s="236"/>
      <c r="M9" s="236"/>
    </row>
    <row r="10" spans="1:13" ht="19.5" customHeight="1">
      <c r="A10" s="234" t="s">
        <v>29</v>
      </c>
      <c r="B10" s="235"/>
      <c r="C10" s="235"/>
      <c r="D10" s="235"/>
      <c r="E10" s="236"/>
      <c r="F10" s="236"/>
      <c r="G10" s="236"/>
      <c r="H10" s="236"/>
      <c r="I10" s="236"/>
      <c r="J10" s="236"/>
      <c r="K10" s="236"/>
      <c r="L10" s="236"/>
      <c r="M10" s="236"/>
    </row>
    <row r="11" spans="1:13" ht="19.5" customHeight="1">
      <c r="A11" s="234" t="s">
        <v>50</v>
      </c>
      <c r="B11" s="235"/>
      <c r="C11" s="235"/>
      <c r="D11" s="235"/>
      <c r="E11" s="236"/>
      <c r="F11" s="236"/>
      <c r="G11" s="236"/>
      <c r="H11" s="236"/>
      <c r="I11" s="236"/>
      <c r="J11" s="236"/>
      <c r="K11" s="236"/>
      <c r="L11" s="236"/>
      <c r="M11" s="236"/>
    </row>
    <row r="12" spans="1:13" ht="19.5" customHeight="1">
      <c r="A12" s="234" t="s">
        <v>52</v>
      </c>
      <c r="B12" s="235"/>
      <c r="C12" s="235"/>
      <c r="D12" s="235"/>
      <c r="E12" s="236"/>
      <c r="F12" s="236"/>
      <c r="G12" s="236"/>
      <c r="H12" s="236"/>
      <c r="I12" s="236"/>
      <c r="J12" s="236"/>
      <c r="K12" s="236"/>
      <c r="L12" s="236"/>
      <c r="M12" s="236"/>
    </row>
    <row r="13" spans="1:13" ht="19.5" customHeight="1">
      <c r="A13" s="234" t="s">
        <v>70</v>
      </c>
      <c r="B13" s="235"/>
      <c r="C13" s="235"/>
      <c r="D13" s="235"/>
      <c r="E13" s="236"/>
      <c r="F13" s="236"/>
      <c r="G13" s="236"/>
      <c r="H13" s="236"/>
      <c r="I13" s="236"/>
      <c r="J13" s="236"/>
      <c r="K13" s="236"/>
      <c r="L13" s="236"/>
      <c r="M13" s="236"/>
    </row>
    <row r="14" spans="1:13" ht="19.5" customHeight="1">
      <c r="A14" s="234" t="s">
        <v>548</v>
      </c>
      <c r="B14" s="235"/>
      <c r="C14" s="235"/>
      <c r="D14" s="235"/>
      <c r="E14" s="236"/>
      <c r="F14" s="236"/>
      <c r="G14" s="236"/>
      <c r="H14" s="236"/>
      <c r="I14" s="236"/>
      <c r="J14" s="236"/>
      <c r="K14" s="236"/>
      <c r="L14" s="236"/>
      <c r="M14" s="236"/>
    </row>
    <row r="15" spans="1:13" ht="19.5" customHeight="1">
      <c r="A15" s="234" t="s">
        <v>234</v>
      </c>
      <c r="B15" s="235"/>
      <c r="C15" s="235"/>
      <c r="D15" s="235"/>
      <c r="E15" s="236"/>
      <c r="F15" s="236"/>
      <c r="G15" s="236"/>
      <c r="H15" s="236"/>
      <c r="I15" s="236"/>
      <c r="J15" s="236"/>
      <c r="K15" s="236"/>
      <c r="L15" s="236"/>
      <c r="M15" s="236"/>
    </row>
    <row r="16" spans="1:13" ht="19.5" customHeight="1">
      <c r="A16" s="234" t="s">
        <v>549</v>
      </c>
      <c r="B16" s="235"/>
      <c r="C16" s="235"/>
      <c r="D16" s="235"/>
      <c r="E16" s="236"/>
      <c r="F16" s="236"/>
      <c r="G16" s="236"/>
      <c r="H16" s="236"/>
      <c r="I16" s="236"/>
      <c r="J16" s="236"/>
      <c r="K16" s="236"/>
      <c r="L16" s="236"/>
      <c r="M16" s="236"/>
    </row>
    <row r="17" spans="1:13" ht="19.5" customHeight="1">
      <c r="A17" s="234" t="s">
        <v>550</v>
      </c>
      <c r="B17" s="235"/>
      <c r="C17" s="235"/>
      <c r="D17" s="235"/>
      <c r="E17" s="236"/>
      <c r="F17" s="236"/>
      <c r="G17" s="236"/>
      <c r="H17" s="236"/>
      <c r="I17" s="236"/>
      <c r="J17" s="236"/>
      <c r="K17" s="236"/>
      <c r="L17" s="236"/>
      <c r="M17" s="236"/>
    </row>
    <row r="18" spans="1:13" ht="19.5" customHeight="1">
      <c r="A18" s="234" t="s">
        <v>551</v>
      </c>
      <c r="B18" s="235"/>
      <c r="C18" s="235"/>
      <c r="D18" s="235"/>
      <c r="E18" s="236"/>
      <c r="F18" s="236"/>
      <c r="G18" s="236"/>
      <c r="H18" s="236"/>
      <c r="I18" s="236"/>
      <c r="J18" s="236"/>
      <c r="K18" s="236"/>
      <c r="L18" s="236"/>
      <c r="M18" s="236"/>
    </row>
    <row r="19" spans="1:13" ht="19.5" customHeight="1">
      <c r="A19" s="234" t="s">
        <v>552</v>
      </c>
      <c r="B19" s="235"/>
      <c r="C19" s="235"/>
      <c r="D19" s="235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1:13" ht="19.5" customHeight="1">
      <c r="A20" s="234" t="s">
        <v>553</v>
      </c>
      <c r="B20" s="235"/>
      <c r="C20" s="235"/>
      <c r="D20" s="235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1:13" ht="19.5" customHeight="1">
      <c r="A21" s="234" t="s">
        <v>554</v>
      </c>
      <c r="B21" s="235"/>
      <c r="C21" s="235"/>
      <c r="D21" s="235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3" ht="19.5" customHeight="1">
      <c r="A22" s="234" t="s">
        <v>555</v>
      </c>
      <c r="B22" s="235"/>
      <c r="C22" s="235"/>
      <c r="D22" s="235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 ht="19.5" customHeight="1">
      <c r="A23" s="234" t="s">
        <v>556</v>
      </c>
      <c r="B23" s="235"/>
      <c r="C23" s="235"/>
      <c r="D23" s="235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1:13" ht="19.5" customHeight="1">
      <c r="A24" s="234" t="s">
        <v>557</v>
      </c>
      <c r="B24" s="235"/>
      <c r="C24" s="235"/>
      <c r="D24" s="235"/>
      <c r="E24" s="236"/>
      <c r="F24" s="236"/>
      <c r="G24" s="236"/>
      <c r="H24" s="236"/>
      <c r="I24" s="236"/>
      <c r="J24" s="236"/>
      <c r="K24" s="236"/>
      <c r="L24" s="236"/>
      <c r="M24" s="236"/>
    </row>
    <row r="25" spans="1:13" ht="19.5" customHeight="1">
      <c r="A25" s="234" t="s">
        <v>558</v>
      </c>
      <c r="B25" s="235"/>
      <c r="C25" s="235"/>
      <c r="D25" s="235"/>
      <c r="E25" s="236"/>
      <c r="F25" s="236"/>
      <c r="G25" s="236"/>
      <c r="H25" s="236"/>
      <c r="I25" s="236"/>
      <c r="J25" s="236"/>
      <c r="K25" s="236"/>
      <c r="L25" s="236"/>
      <c r="M25" s="236"/>
    </row>
    <row r="26" spans="1:13" ht="19.5" customHeight="1">
      <c r="A26" s="234" t="s">
        <v>559</v>
      </c>
      <c r="B26" s="235"/>
      <c r="C26" s="235"/>
      <c r="D26" s="235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13" ht="19.5" customHeight="1">
      <c r="A27" s="234" t="s">
        <v>560</v>
      </c>
      <c r="B27" s="235"/>
      <c r="C27" s="235"/>
      <c r="D27" s="235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1:13" ht="19.5" customHeight="1">
      <c r="A28" s="234" t="s">
        <v>561</v>
      </c>
      <c r="B28" s="235"/>
      <c r="C28" s="235"/>
      <c r="D28" s="235"/>
      <c r="E28" s="236"/>
      <c r="F28" s="236"/>
      <c r="G28" s="236"/>
      <c r="H28" s="236"/>
      <c r="I28" s="236"/>
      <c r="J28" s="236"/>
      <c r="K28" s="236"/>
      <c r="L28" s="236"/>
      <c r="M28" s="236"/>
    </row>
    <row r="29" spans="1:13" ht="19.5" customHeight="1">
      <c r="A29" s="234" t="s">
        <v>562</v>
      </c>
      <c r="B29" s="235"/>
      <c r="C29" s="235"/>
      <c r="D29" s="235"/>
      <c r="E29" s="236"/>
      <c r="F29" s="236"/>
      <c r="G29" s="236"/>
      <c r="H29" s="236"/>
      <c r="I29" s="236"/>
      <c r="J29" s="236"/>
      <c r="K29" s="236"/>
      <c r="L29" s="236"/>
      <c r="M29" s="236"/>
    </row>
    <row r="30" spans="1:13" ht="19.5" customHeight="1">
      <c r="A30" s="234" t="s">
        <v>563</v>
      </c>
      <c r="B30" s="235"/>
      <c r="C30" s="235"/>
      <c r="D30" s="235"/>
      <c r="E30" s="236"/>
      <c r="F30" s="236"/>
      <c r="G30" s="236"/>
      <c r="H30" s="236"/>
      <c r="I30" s="236"/>
      <c r="J30" s="236"/>
      <c r="K30" s="236"/>
      <c r="L30" s="236"/>
      <c r="M30" s="236"/>
    </row>
    <row r="31" spans="1:13" ht="19.5" customHeight="1">
      <c r="A31" s="240" t="s">
        <v>564</v>
      </c>
      <c r="B31" s="241"/>
      <c r="C31" s="241"/>
      <c r="D31" s="241"/>
      <c r="E31" s="242"/>
      <c r="F31" s="242"/>
      <c r="G31" s="242"/>
      <c r="H31" s="242"/>
      <c r="I31" s="242"/>
      <c r="J31" s="242"/>
      <c r="K31" s="242"/>
      <c r="L31" s="242"/>
      <c r="M31" s="242"/>
    </row>
    <row r="32" spans="1:13" ht="19.5" customHeight="1">
      <c r="A32" s="240" t="s">
        <v>565</v>
      </c>
      <c r="B32" s="241"/>
      <c r="C32" s="241"/>
      <c r="D32" s="241"/>
      <c r="E32" s="242"/>
      <c r="F32" s="242"/>
      <c r="G32" s="242"/>
      <c r="H32" s="242"/>
      <c r="I32" s="242"/>
      <c r="J32" s="242"/>
      <c r="K32" s="242"/>
      <c r="L32" s="242"/>
      <c r="M32" s="242"/>
    </row>
    <row r="33" spans="1:13" ht="19.5" customHeight="1">
      <c r="A33" s="240" t="s">
        <v>780</v>
      </c>
      <c r="B33" s="241"/>
      <c r="C33" s="241"/>
      <c r="D33" s="241"/>
      <c r="E33" s="242"/>
      <c r="F33" s="242"/>
      <c r="G33" s="242"/>
      <c r="H33" s="242"/>
      <c r="I33" s="242"/>
      <c r="J33" s="242"/>
      <c r="K33" s="242"/>
      <c r="L33" s="242"/>
      <c r="M33" s="242"/>
    </row>
    <row r="34" spans="1:13" ht="19.5" customHeight="1">
      <c r="A34" s="240" t="s">
        <v>781</v>
      </c>
      <c r="B34" s="241"/>
      <c r="C34" s="241"/>
      <c r="D34" s="241"/>
      <c r="E34" s="242"/>
      <c r="F34" s="242"/>
      <c r="G34" s="242"/>
      <c r="H34" s="242"/>
      <c r="I34" s="242"/>
      <c r="J34" s="242"/>
      <c r="K34" s="242"/>
      <c r="L34" s="242"/>
      <c r="M34" s="242"/>
    </row>
    <row r="35" spans="1:13" ht="19.5" customHeight="1">
      <c r="A35" s="240" t="s">
        <v>782</v>
      </c>
      <c r="B35" s="241"/>
      <c r="C35" s="241"/>
      <c r="D35" s="241"/>
      <c r="E35" s="242"/>
      <c r="F35" s="242"/>
      <c r="G35" s="242"/>
      <c r="H35" s="242"/>
      <c r="I35" s="242"/>
      <c r="J35" s="242"/>
      <c r="K35" s="242"/>
      <c r="L35" s="242"/>
      <c r="M35" s="242"/>
    </row>
    <row r="36" spans="1:13" ht="19.5" customHeight="1">
      <c r="A36" s="1635" t="s">
        <v>566</v>
      </c>
      <c r="B36" s="1636"/>
      <c r="C36" s="494">
        <f>SUM(C9:C35)</f>
        <v>0</v>
      </c>
      <c r="D36" s="494">
        <f aca="true" t="shared" si="0" ref="D36:M36">SUM(D9:D35)</f>
        <v>0</v>
      </c>
      <c r="E36" s="494">
        <f t="shared" si="0"/>
        <v>0</v>
      </c>
      <c r="F36" s="494">
        <f t="shared" si="0"/>
        <v>0</v>
      </c>
      <c r="G36" s="494">
        <f t="shared" si="0"/>
        <v>0</v>
      </c>
      <c r="H36" s="494">
        <f t="shared" si="0"/>
        <v>0</v>
      </c>
      <c r="I36" s="494">
        <f t="shared" si="0"/>
        <v>0</v>
      </c>
      <c r="J36" s="494">
        <f t="shared" si="0"/>
        <v>0</v>
      </c>
      <c r="K36" s="494">
        <f t="shared" si="0"/>
        <v>0</v>
      </c>
      <c r="L36" s="494" t="s">
        <v>582</v>
      </c>
      <c r="M36" s="494">
        <f t="shared" si="0"/>
        <v>0</v>
      </c>
    </row>
    <row r="37" spans="1:13" ht="4.5" customHeight="1">
      <c r="A37" s="486"/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</row>
    <row r="38" spans="1:13" ht="12.75">
      <c r="A38" s="486"/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</row>
    <row r="39" spans="1:17" ht="12.75">
      <c r="A39" s="486"/>
      <c r="B39" s="486"/>
      <c r="C39" s="486"/>
      <c r="D39" s="486"/>
      <c r="J39" s="495"/>
      <c r="K39" s="495"/>
      <c r="L39" s="495"/>
      <c r="M39" s="495"/>
      <c r="N39" s="495"/>
      <c r="O39" s="495"/>
      <c r="P39" s="495"/>
      <c r="Q39" s="495"/>
    </row>
    <row r="40" spans="1:17" ht="14.25">
      <c r="A40" s="496" t="s">
        <v>314</v>
      </c>
      <c r="B40" s="497"/>
      <c r="C40" s="498"/>
      <c r="D40" s="498"/>
      <c r="H40" s="499"/>
      <c r="J40" s="500" t="s">
        <v>314</v>
      </c>
      <c r="K40" s="500" t="s">
        <v>783</v>
      </c>
      <c r="L40" s="500"/>
      <c r="M40" s="500"/>
      <c r="N40" s="500"/>
      <c r="O40" s="500"/>
      <c r="P40" s="500"/>
      <c r="Q40" s="500"/>
    </row>
    <row r="41" spans="1:17" ht="15" customHeight="1">
      <c r="A41" s="501" t="s">
        <v>784</v>
      </c>
      <c r="B41" s="502"/>
      <c r="C41" s="498"/>
      <c r="D41" s="503"/>
      <c r="E41" s="499" t="s">
        <v>785</v>
      </c>
      <c r="H41" s="363"/>
      <c r="J41" s="499"/>
      <c r="K41" s="501" t="s">
        <v>786</v>
      </c>
      <c r="L41" s="499"/>
      <c r="M41" s="501"/>
      <c r="N41" s="499"/>
      <c r="O41" s="501"/>
      <c r="P41" s="499"/>
      <c r="Q41" s="501"/>
    </row>
    <row r="42" spans="1:17" ht="14.25">
      <c r="A42" s="501" t="s">
        <v>770</v>
      </c>
      <c r="B42" s="501"/>
      <c r="E42" s="499" t="s">
        <v>712</v>
      </c>
      <c r="J42" s="499"/>
      <c r="K42" s="484" t="s">
        <v>700</v>
      </c>
      <c r="L42" s="499"/>
      <c r="M42" s="484"/>
      <c r="N42" s="499"/>
      <c r="O42" s="484"/>
      <c r="P42" s="499"/>
      <c r="Q42" s="484"/>
    </row>
    <row r="43" spans="10:17" ht="60" customHeight="1">
      <c r="J43" s="504"/>
      <c r="K43" s="504"/>
      <c r="L43" s="504"/>
      <c r="M43" s="504"/>
      <c r="N43" s="504"/>
      <c r="O43" s="504"/>
      <c r="P43" s="504"/>
      <c r="Q43" s="504"/>
    </row>
    <row r="44" spans="11:15" ht="12">
      <c r="K44" s="500"/>
      <c r="L44" s="500"/>
      <c r="M44" s="505"/>
      <c r="N44" s="505"/>
      <c r="O44" s="505"/>
    </row>
    <row r="45" spans="11:15" ht="14.25">
      <c r="K45" s="499"/>
      <c r="L45" s="501"/>
      <c r="M45" s="504"/>
      <c r="N45" s="504"/>
      <c r="O45" s="504"/>
    </row>
    <row r="46" spans="11:15" ht="14.25">
      <c r="K46" s="499"/>
      <c r="L46" s="484"/>
      <c r="M46" s="504"/>
      <c r="N46" s="504"/>
      <c r="O46" s="504"/>
    </row>
    <row r="47" spans="11:12" ht="12">
      <c r="K47" s="504"/>
      <c r="L47" s="504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31" customWidth="1"/>
    <col min="2" max="2" width="49.8515625" style="331" customWidth="1"/>
    <col min="3" max="4" width="20.8515625" style="331" customWidth="1"/>
    <col min="5" max="5" width="14.00390625" style="331" customWidth="1"/>
    <col min="6" max="6" width="19.8515625" style="331" customWidth="1"/>
    <col min="7" max="7" width="19.28125" style="331" customWidth="1"/>
    <col min="8" max="16384" width="9.140625" style="331" customWidth="1"/>
  </cols>
  <sheetData>
    <row r="1" spans="1:7" ht="15">
      <c r="A1" s="486" t="s">
        <v>150</v>
      </c>
      <c r="B1" s="486"/>
      <c r="G1" s="436" t="s">
        <v>841</v>
      </c>
    </row>
    <row r="2" spans="1:7" ht="15">
      <c r="A2" s="333"/>
      <c r="B2" s="333"/>
      <c r="G2" s="436" t="s">
        <v>147</v>
      </c>
    </row>
    <row r="3" spans="1:7" ht="3" customHeight="1">
      <c r="A3" s="487"/>
      <c r="B3" s="487"/>
      <c r="C3" s="399"/>
      <c r="D3" s="399"/>
      <c r="E3" s="399"/>
      <c r="F3" s="399"/>
      <c r="G3" s="506"/>
    </row>
    <row r="4" spans="1:7" ht="12.75">
      <c r="A4" s="487"/>
      <c r="B4" s="487"/>
      <c r="C4" s="399"/>
      <c r="D4" s="399"/>
      <c r="E4" s="399"/>
      <c r="F4" s="399"/>
      <c r="G4" s="506"/>
    </row>
    <row r="5" spans="1:7" ht="20.25" customHeight="1" thickBot="1">
      <c r="A5" s="507" t="s">
        <v>787</v>
      </c>
      <c r="B5" s="507"/>
      <c r="C5" s="507"/>
      <c r="D5" s="507"/>
      <c r="E5" s="507"/>
      <c r="F5" s="507"/>
      <c r="G5" s="507"/>
    </row>
    <row r="6" spans="1:7" ht="43.5" customHeight="1">
      <c r="A6" s="1643" t="s">
        <v>0</v>
      </c>
      <c r="B6" s="1645" t="s">
        <v>537</v>
      </c>
      <c r="C6" s="1646" t="s">
        <v>788</v>
      </c>
      <c r="D6" s="1646" t="s">
        <v>789</v>
      </c>
      <c r="E6" s="1625" t="s">
        <v>790</v>
      </c>
      <c r="F6" s="1641" t="s">
        <v>791</v>
      </c>
      <c r="G6" s="1641" t="s">
        <v>792</v>
      </c>
    </row>
    <row r="7" spans="1:7" ht="48.75" customHeight="1">
      <c r="A7" s="1644"/>
      <c r="B7" s="1417"/>
      <c r="C7" s="1647"/>
      <c r="D7" s="1647"/>
      <c r="E7" s="1415"/>
      <c r="F7" s="1642"/>
      <c r="G7" s="1642"/>
    </row>
    <row r="8" spans="1:7" s="493" customFormat="1" ht="9">
      <c r="A8" s="508">
        <v>14</v>
      </c>
      <c r="B8" s="490">
        <v>15</v>
      </c>
      <c r="C8" s="489">
        <v>16</v>
      </c>
      <c r="D8" s="509">
        <v>17</v>
      </c>
      <c r="E8" s="509">
        <v>18</v>
      </c>
      <c r="F8" s="509">
        <v>19</v>
      </c>
      <c r="G8" s="509">
        <v>20</v>
      </c>
    </row>
    <row r="9" spans="1:7" ht="19.5" customHeight="1">
      <c r="A9" s="510" t="s">
        <v>11</v>
      </c>
      <c r="B9" s="235"/>
      <c r="C9" s="511"/>
      <c r="D9" s="512"/>
      <c r="E9" s="512"/>
      <c r="F9" s="512"/>
      <c r="G9" s="512"/>
    </row>
    <row r="10" spans="1:7" ht="19.5" customHeight="1">
      <c r="A10" s="510" t="s">
        <v>29</v>
      </c>
      <c r="B10" s="235"/>
      <c r="C10" s="513"/>
      <c r="D10" s="514"/>
      <c r="E10" s="514"/>
      <c r="F10" s="514"/>
      <c r="G10" s="514"/>
    </row>
    <row r="11" spans="1:7" ht="19.5" customHeight="1">
      <c r="A11" s="510" t="s">
        <v>50</v>
      </c>
      <c r="B11" s="235"/>
      <c r="C11" s="513"/>
      <c r="D11" s="514"/>
      <c r="E11" s="514"/>
      <c r="F11" s="514"/>
      <c r="G11" s="514"/>
    </row>
    <row r="12" spans="1:7" ht="19.5" customHeight="1">
      <c r="A12" s="510" t="s">
        <v>52</v>
      </c>
      <c r="B12" s="235"/>
      <c r="C12" s="513"/>
      <c r="D12" s="514"/>
      <c r="E12" s="514"/>
      <c r="F12" s="514"/>
      <c r="G12" s="514"/>
    </row>
    <row r="13" spans="1:7" ht="19.5" customHeight="1">
      <c r="A13" s="510" t="s">
        <v>70</v>
      </c>
      <c r="B13" s="235"/>
      <c r="C13" s="513"/>
      <c r="D13" s="514"/>
      <c r="E13" s="514"/>
      <c r="F13" s="514"/>
      <c r="G13" s="514"/>
    </row>
    <row r="14" spans="1:7" ht="19.5" customHeight="1">
      <c r="A14" s="510" t="s">
        <v>548</v>
      </c>
      <c r="B14" s="235"/>
      <c r="C14" s="513"/>
      <c r="D14" s="514"/>
      <c r="E14" s="514"/>
      <c r="F14" s="514"/>
      <c r="G14" s="514"/>
    </row>
    <row r="15" spans="1:7" ht="19.5" customHeight="1">
      <c r="A15" s="510" t="s">
        <v>234</v>
      </c>
      <c r="B15" s="235"/>
      <c r="C15" s="513"/>
      <c r="D15" s="514"/>
      <c r="E15" s="514"/>
      <c r="F15" s="514"/>
      <c r="G15" s="514"/>
    </row>
    <row r="16" spans="1:7" ht="19.5" customHeight="1">
      <c r="A16" s="510" t="s">
        <v>549</v>
      </c>
      <c r="B16" s="235"/>
      <c r="C16" s="513"/>
      <c r="D16" s="514"/>
      <c r="E16" s="514"/>
      <c r="F16" s="514"/>
      <c r="G16" s="514"/>
    </row>
    <row r="17" spans="1:7" ht="19.5" customHeight="1">
      <c r="A17" s="510" t="s">
        <v>550</v>
      </c>
      <c r="B17" s="235"/>
      <c r="C17" s="513"/>
      <c r="D17" s="514"/>
      <c r="E17" s="514"/>
      <c r="F17" s="514"/>
      <c r="G17" s="514"/>
    </row>
    <row r="18" spans="1:7" ht="19.5" customHeight="1">
      <c r="A18" s="510" t="s">
        <v>551</v>
      </c>
      <c r="B18" s="235"/>
      <c r="C18" s="513"/>
      <c r="D18" s="514"/>
      <c r="E18" s="514"/>
      <c r="F18" s="514"/>
      <c r="G18" s="514"/>
    </row>
    <row r="19" spans="1:7" ht="19.5" customHeight="1">
      <c r="A19" s="510" t="s">
        <v>552</v>
      </c>
      <c r="B19" s="235"/>
      <c r="C19" s="513"/>
      <c r="D19" s="514"/>
      <c r="E19" s="514"/>
      <c r="F19" s="514"/>
      <c r="G19" s="514"/>
    </row>
    <row r="20" spans="1:7" ht="19.5" customHeight="1">
      <c r="A20" s="510" t="s">
        <v>553</v>
      </c>
      <c r="B20" s="235"/>
      <c r="C20" s="513"/>
      <c r="D20" s="514"/>
      <c r="E20" s="514"/>
      <c r="F20" s="514"/>
      <c r="G20" s="514"/>
    </row>
    <row r="21" spans="1:7" ht="19.5" customHeight="1">
      <c r="A21" s="510" t="s">
        <v>554</v>
      </c>
      <c r="B21" s="235"/>
      <c r="C21" s="513"/>
      <c r="D21" s="514"/>
      <c r="E21" s="514"/>
      <c r="F21" s="514"/>
      <c r="G21" s="514"/>
    </row>
    <row r="22" spans="1:7" ht="19.5" customHeight="1">
      <c r="A22" s="510" t="s">
        <v>555</v>
      </c>
      <c r="B22" s="235"/>
      <c r="C22" s="513"/>
      <c r="D22" s="514"/>
      <c r="E22" s="514"/>
      <c r="F22" s="514"/>
      <c r="G22" s="514"/>
    </row>
    <row r="23" spans="1:7" ht="19.5" customHeight="1">
      <c r="A23" s="510" t="s">
        <v>556</v>
      </c>
      <c r="B23" s="235"/>
      <c r="C23" s="513"/>
      <c r="D23" s="514"/>
      <c r="E23" s="514"/>
      <c r="F23" s="514"/>
      <c r="G23" s="514"/>
    </row>
    <row r="24" spans="1:7" ht="19.5" customHeight="1">
      <c r="A24" s="510" t="s">
        <v>557</v>
      </c>
      <c r="B24" s="235"/>
      <c r="C24" s="513"/>
      <c r="D24" s="514"/>
      <c r="E24" s="514"/>
      <c r="F24" s="514"/>
      <c r="G24" s="514"/>
    </row>
    <row r="25" spans="1:7" ht="19.5" customHeight="1">
      <c r="A25" s="510" t="s">
        <v>558</v>
      </c>
      <c r="B25" s="235"/>
      <c r="C25" s="513"/>
      <c r="D25" s="514"/>
      <c r="E25" s="514"/>
      <c r="F25" s="514"/>
      <c r="G25" s="514"/>
    </row>
    <row r="26" spans="1:7" ht="19.5" customHeight="1">
      <c r="A26" s="510" t="s">
        <v>559</v>
      </c>
      <c r="B26" s="235"/>
      <c r="C26" s="513"/>
      <c r="D26" s="514"/>
      <c r="E26" s="514"/>
      <c r="F26" s="514"/>
      <c r="G26" s="514"/>
    </row>
    <row r="27" spans="1:7" ht="19.5" customHeight="1">
      <c r="A27" s="510" t="s">
        <v>560</v>
      </c>
      <c r="B27" s="235"/>
      <c r="C27" s="513"/>
      <c r="D27" s="514"/>
      <c r="E27" s="514"/>
      <c r="F27" s="514"/>
      <c r="G27" s="514"/>
    </row>
    <row r="28" spans="1:7" ht="19.5" customHeight="1">
      <c r="A28" s="510" t="s">
        <v>561</v>
      </c>
      <c r="B28" s="235"/>
      <c r="C28" s="513"/>
      <c r="D28" s="514"/>
      <c r="E28" s="514"/>
      <c r="F28" s="514"/>
      <c r="G28" s="514"/>
    </row>
    <row r="29" spans="1:7" ht="19.5" customHeight="1">
      <c r="A29" s="510" t="s">
        <v>562</v>
      </c>
      <c r="B29" s="235"/>
      <c r="C29" s="513"/>
      <c r="D29" s="514"/>
      <c r="E29" s="514"/>
      <c r="F29" s="514"/>
      <c r="G29" s="514"/>
    </row>
    <row r="30" spans="1:7" ht="19.5" customHeight="1">
      <c r="A30" s="510" t="s">
        <v>563</v>
      </c>
      <c r="B30" s="235"/>
      <c r="C30" s="513"/>
      <c r="D30" s="514"/>
      <c r="E30" s="514"/>
      <c r="F30" s="514"/>
      <c r="G30" s="514"/>
    </row>
    <row r="31" spans="1:7" ht="19.5" customHeight="1">
      <c r="A31" s="515" t="s">
        <v>564</v>
      </c>
      <c r="B31" s="241"/>
      <c r="C31" s="516"/>
      <c r="D31" s="514"/>
      <c r="E31" s="514"/>
      <c r="F31" s="514"/>
      <c r="G31" s="514"/>
    </row>
    <row r="32" spans="1:7" ht="19.5" customHeight="1">
      <c r="A32" s="515" t="s">
        <v>565</v>
      </c>
      <c r="B32" s="241"/>
      <c r="C32" s="516"/>
      <c r="D32" s="514"/>
      <c r="E32" s="514"/>
      <c r="F32" s="514"/>
      <c r="G32" s="514"/>
    </row>
    <row r="33" spans="1:7" ht="19.5" customHeight="1">
      <c r="A33" s="515" t="s">
        <v>780</v>
      </c>
      <c r="B33" s="241"/>
      <c r="C33" s="516"/>
      <c r="D33" s="514"/>
      <c r="E33" s="514"/>
      <c r="F33" s="514"/>
      <c r="G33" s="514"/>
    </row>
    <row r="34" spans="1:7" ht="19.5" customHeight="1">
      <c r="A34" s="515" t="s">
        <v>781</v>
      </c>
      <c r="B34" s="241"/>
      <c r="C34" s="516"/>
      <c r="D34" s="514"/>
      <c r="E34" s="514"/>
      <c r="F34" s="514"/>
      <c r="G34" s="514"/>
    </row>
    <row r="35" spans="1:7" ht="19.5" customHeight="1">
      <c r="A35" s="515" t="s">
        <v>782</v>
      </c>
      <c r="B35" s="241"/>
      <c r="C35" s="516"/>
      <c r="D35" s="514"/>
      <c r="E35" s="514"/>
      <c r="F35" s="514"/>
      <c r="G35" s="514"/>
    </row>
    <row r="36" spans="1:7" ht="19.5" customHeight="1" thickBot="1">
      <c r="A36" s="517" t="s">
        <v>566</v>
      </c>
      <c r="B36" s="518"/>
      <c r="C36" s="519"/>
      <c r="D36" s="520">
        <f>SUM(D9:D35)</f>
        <v>0</v>
      </c>
      <c r="E36" s="520"/>
      <c r="F36" s="520"/>
      <c r="G36" s="520">
        <f>SUM(G9:G35)</f>
        <v>0</v>
      </c>
    </row>
    <row r="37" spans="1:7" ht="4.5" customHeight="1">
      <c r="A37" s="486"/>
      <c r="B37" s="486"/>
      <c r="C37" s="486"/>
      <c r="D37" s="486"/>
      <c r="E37" s="486"/>
      <c r="F37" s="486"/>
      <c r="G37" s="486"/>
    </row>
    <row r="38" spans="1:7" ht="12.75">
      <c r="A38" s="486"/>
      <c r="B38" s="486"/>
      <c r="C38" s="486"/>
      <c r="D38" s="495"/>
      <c r="E38" s="495"/>
      <c r="F38" s="495"/>
      <c r="G38" s="495"/>
    </row>
    <row r="39" spans="1:7" ht="12.75">
      <c r="A39" s="486"/>
      <c r="B39" s="486"/>
      <c r="D39" s="495"/>
      <c r="E39" s="495"/>
      <c r="F39" s="495"/>
      <c r="G39" s="495"/>
    </row>
    <row r="40" spans="1:10" ht="14.25">
      <c r="A40" s="496" t="s">
        <v>314</v>
      </c>
      <c r="B40" s="497"/>
      <c r="D40" s="500"/>
      <c r="E40" s="500"/>
      <c r="F40" s="500" t="s">
        <v>793</v>
      </c>
      <c r="G40" s="500"/>
      <c r="H40" s="500"/>
      <c r="I40" s="500"/>
      <c r="J40" s="500"/>
    </row>
    <row r="41" spans="1:10" ht="15" customHeight="1">
      <c r="A41" s="501" t="s">
        <v>784</v>
      </c>
      <c r="B41" s="502"/>
      <c r="C41" s="496" t="s">
        <v>709</v>
      </c>
      <c r="D41" s="502"/>
      <c r="E41" s="502"/>
      <c r="F41" s="499" t="s">
        <v>794</v>
      </c>
      <c r="G41" s="501"/>
      <c r="H41" s="501"/>
      <c r="I41" s="501"/>
      <c r="J41" s="501"/>
    </row>
    <row r="42" spans="1:10" ht="14.25">
      <c r="A42" s="501" t="s">
        <v>770</v>
      </c>
      <c r="B42" s="501"/>
      <c r="C42" s="501" t="s">
        <v>795</v>
      </c>
      <c r="D42" s="501"/>
      <c r="E42" s="501"/>
      <c r="F42" s="499" t="s">
        <v>700</v>
      </c>
      <c r="G42" s="484"/>
      <c r="H42" s="485"/>
      <c r="I42" s="485"/>
      <c r="J42" s="485"/>
    </row>
    <row r="43" spans="2:5" ht="12">
      <c r="B43" s="501"/>
      <c r="C43" s="501"/>
      <c r="D43" s="501"/>
      <c r="E43" s="501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I43"/>
  <sheetViews>
    <sheetView showOutlineSymbols="0"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2" width="4.421875" style="839" customWidth="1"/>
    <col min="3" max="3" width="32.421875" style="839" customWidth="1"/>
    <col min="4" max="4" width="16.7109375" style="839" customWidth="1"/>
    <col min="5" max="5" width="16.421875" style="839" customWidth="1"/>
    <col min="6" max="6" width="15.28125" style="839" customWidth="1"/>
    <col min="7" max="7" width="15.140625" style="839" customWidth="1"/>
    <col min="8" max="8" width="15.28125" style="839" customWidth="1"/>
    <col min="9" max="9" width="4.8515625" style="839" customWidth="1"/>
    <col min="10" max="16384" width="9.140625" style="839" customWidth="1"/>
  </cols>
  <sheetData>
    <row r="1" ht="9" customHeight="1"/>
    <row r="2" spans="1:9" ht="15" customHeight="1">
      <c r="A2" s="840"/>
      <c r="B2" s="1571" t="s">
        <v>150</v>
      </c>
      <c r="C2" s="1571"/>
      <c r="D2" s="841"/>
      <c r="E2" s="841"/>
      <c r="F2" s="841"/>
      <c r="G2" s="841"/>
      <c r="H2" s="842" t="s">
        <v>842</v>
      </c>
      <c r="I2" s="840"/>
    </row>
    <row r="3" spans="1:9" ht="14.25">
      <c r="A3" s="840"/>
      <c r="B3" s="1571"/>
      <c r="C3" s="1571"/>
      <c r="D3" s="841"/>
      <c r="E3" s="841"/>
      <c r="F3" s="841"/>
      <c r="G3" s="841"/>
      <c r="H3" s="842" t="s">
        <v>844</v>
      </c>
      <c r="I3" s="840"/>
    </row>
    <row r="4" spans="1:9" ht="14.25">
      <c r="A4" s="840"/>
      <c r="B4" s="840"/>
      <c r="C4" s="840"/>
      <c r="D4" s="840"/>
      <c r="E4" s="840"/>
      <c r="F4" s="840"/>
      <c r="G4" s="840"/>
      <c r="H4" s="840"/>
      <c r="I4" s="840"/>
    </row>
    <row r="5" spans="1:9" ht="13.5" customHeight="1">
      <c r="A5" s="840"/>
      <c r="B5" s="1572" t="s">
        <v>961</v>
      </c>
      <c r="C5" s="1572"/>
      <c r="D5" s="1572"/>
      <c r="E5" s="1572"/>
      <c r="F5" s="1572"/>
      <c r="G5" s="1572"/>
      <c r="H5" s="1572"/>
      <c r="I5" s="840"/>
    </row>
    <row r="6" spans="1:9" ht="3" customHeight="1" thickBot="1">
      <c r="A6" s="840"/>
      <c r="B6" s="843"/>
      <c r="C6" s="843"/>
      <c r="D6" s="843"/>
      <c r="E6" s="843"/>
      <c r="F6" s="843"/>
      <c r="G6" s="843"/>
      <c r="H6" s="842"/>
      <c r="I6" s="840"/>
    </row>
    <row r="7" spans="1:9" ht="30" customHeight="1">
      <c r="A7" s="840"/>
      <c r="B7" s="844" t="s">
        <v>588</v>
      </c>
      <c r="C7" s="845" t="s">
        <v>962</v>
      </c>
      <c r="D7" s="846" t="s">
        <v>931</v>
      </c>
      <c r="E7" s="846" t="s">
        <v>3</v>
      </c>
      <c r="F7" s="846" t="s">
        <v>4</v>
      </c>
      <c r="G7" s="846" t="s">
        <v>932</v>
      </c>
      <c r="H7" s="847" t="s">
        <v>933</v>
      </c>
      <c r="I7" s="840"/>
    </row>
    <row r="8" spans="1:9" s="852" customFormat="1" ht="8.25" thickBot="1">
      <c r="A8" s="848"/>
      <c r="B8" s="849">
        <v>1</v>
      </c>
      <c r="C8" s="850">
        <v>2</v>
      </c>
      <c r="D8" s="850">
        <v>3</v>
      </c>
      <c r="E8" s="850">
        <v>4</v>
      </c>
      <c r="F8" s="850">
        <v>5</v>
      </c>
      <c r="G8" s="850">
        <v>6</v>
      </c>
      <c r="H8" s="851">
        <v>7</v>
      </c>
      <c r="I8" s="848"/>
    </row>
    <row r="9" spans="1:9" ht="14.25">
      <c r="A9" s="840"/>
      <c r="B9" s="947"/>
      <c r="C9" s="948"/>
      <c r="D9" s="948"/>
      <c r="E9" s="948"/>
      <c r="F9" s="948"/>
      <c r="G9" s="948"/>
      <c r="H9" s="949"/>
      <c r="I9" s="840"/>
    </row>
    <row r="10" spans="1:9" ht="14.25">
      <c r="A10" s="840"/>
      <c r="B10" s="856"/>
      <c r="C10" s="857"/>
      <c r="D10" s="857"/>
      <c r="E10" s="857"/>
      <c r="F10" s="857"/>
      <c r="G10" s="857"/>
      <c r="H10" s="858"/>
      <c r="I10" s="840"/>
    </row>
    <row r="11" spans="1:9" ht="14.25">
      <c r="A11" s="840"/>
      <c r="B11" s="856"/>
      <c r="C11" s="857"/>
      <c r="D11" s="857"/>
      <c r="E11" s="857"/>
      <c r="F11" s="857"/>
      <c r="G11" s="857"/>
      <c r="H11" s="858"/>
      <c r="I11" s="840"/>
    </row>
    <row r="12" spans="1:9" ht="14.25">
      <c r="A12" s="840"/>
      <c r="B12" s="856"/>
      <c r="C12" s="857"/>
      <c r="D12" s="857"/>
      <c r="E12" s="857"/>
      <c r="F12" s="857"/>
      <c r="G12" s="857"/>
      <c r="H12" s="858"/>
      <c r="I12" s="840"/>
    </row>
    <row r="13" spans="1:9" ht="14.25">
      <c r="A13" s="840"/>
      <c r="B13" s="856"/>
      <c r="C13" s="857"/>
      <c r="D13" s="857"/>
      <c r="E13" s="857"/>
      <c r="F13" s="857"/>
      <c r="G13" s="857"/>
      <c r="H13" s="858"/>
      <c r="I13" s="840"/>
    </row>
    <row r="14" spans="1:9" ht="14.25">
      <c r="A14" s="840"/>
      <c r="B14" s="856"/>
      <c r="C14" s="857"/>
      <c r="D14" s="857"/>
      <c r="E14" s="857"/>
      <c r="F14" s="857"/>
      <c r="G14" s="857"/>
      <c r="H14" s="858"/>
      <c r="I14" s="840"/>
    </row>
    <row r="15" spans="1:9" ht="14.25">
      <c r="A15" s="840"/>
      <c r="B15" s="856"/>
      <c r="C15" s="857"/>
      <c r="D15" s="857"/>
      <c r="E15" s="857"/>
      <c r="F15" s="857"/>
      <c r="G15" s="857"/>
      <c r="H15" s="858"/>
      <c r="I15" s="840"/>
    </row>
    <row r="16" spans="1:9" ht="14.25">
      <c r="A16" s="840"/>
      <c r="B16" s="856"/>
      <c r="C16" s="857"/>
      <c r="D16" s="857"/>
      <c r="E16" s="857"/>
      <c r="F16" s="857"/>
      <c r="G16" s="857"/>
      <c r="H16" s="858"/>
      <c r="I16" s="840"/>
    </row>
    <row r="17" spans="1:9" ht="14.25">
      <c r="A17" s="840"/>
      <c r="B17" s="856"/>
      <c r="C17" s="857"/>
      <c r="D17" s="857"/>
      <c r="E17" s="857"/>
      <c r="F17" s="857"/>
      <c r="G17" s="857"/>
      <c r="H17" s="858"/>
      <c r="I17" s="840"/>
    </row>
    <row r="18" spans="1:9" ht="14.25">
      <c r="A18" s="840"/>
      <c r="B18" s="856"/>
      <c r="C18" s="857"/>
      <c r="D18" s="857"/>
      <c r="E18" s="857"/>
      <c r="F18" s="857"/>
      <c r="G18" s="857"/>
      <c r="H18" s="858"/>
      <c r="I18" s="840"/>
    </row>
    <row r="19" spans="1:9" ht="14.25">
      <c r="A19" s="840"/>
      <c r="B19" s="856"/>
      <c r="C19" s="857"/>
      <c r="D19" s="857"/>
      <c r="E19" s="857"/>
      <c r="F19" s="857"/>
      <c r="G19" s="857"/>
      <c r="H19" s="858"/>
      <c r="I19" s="840"/>
    </row>
    <row r="20" spans="1:9" ht="14.25">
      <c r="A20" s="840"/>
      <c r="B20" s="856"/>
      <c r="C20" s="857"/>
      <c r="D20" s="857"/>
      <c r="E20" s="857"/>
      <c r="F20" s="857"/>
      <c r="G20" s="857"/>
      <c r="H20" s="858"/>
      <c r="I20" s="840"/>
    </row>
    <row r="21" spans="1:9" ht="14.25">
      <c r="A21" s="840"/>
      <c r="B21" s="856"/>
      <c r="C21" s="857"/>
      <c r="D21" s="857"/>
      <c r="E21" s="857"/>
      <c r="F21" s="857"/>
      <c r="G21" s="857"/>
      <c r="H21" s="858"/>
      <c r="I21" s="840"/>
    </row>
    <row r="22" spans="1:9" ht="15" thickBot="1">
      <c r="A22" s="840"/>
      <c r="B22" s="859"/>
      <c r="C22" s="860"/>
      <c r="D22" s="860"/>
      <c r="E22" s="860"/>
      <c r="F22" s="860"/>
      <c r="G22" s="860"/>
      <c r="H22" s="861"/>
      <c r="I22" s="840"/>
    </row>
    <row r="23" spans="1:9" ht="15" thickBot="1">
      <c r="A23" s="840"/>
      <c r="B23" s="862"/>
      <c r="C23" s="863" t="s">
        <v>934</v>
      </c>
      <c r="D23" s="863"/>
      <c r="E23" s="863"/>
      <c r="F23" s="863"/>
      <c r="G23" s="863"/>
      <c r="H23" s="864"/>
      <c r="I23" s="840"/>
    </row>
    <row r="26" spans="2:9" ht="14.25">
      <c r="B26" s="1573" t="s">
        <v>935</v>
      </c>
      <c r="C26" s="1573"/>
      <c r="D26" s="865"/>
      <c r="E26" s="865" t="s">
        <v>936</v>
      </c>
      <c r="F26" s="865"/>
      <c r="G26" s="1574" t="s">
        <v>937</v>
      </c>
      <c r="H26" s="1567"/>
      <c r="I26" s="738"/>
    </row>
    <row r="27" spans="2:9" s="840" customFormat="1" ht="34.5" customHeight="1">
      <c r="B27" s="1575" t="s">
        <v>927</v>
      </c>
      <c r="C27" s="1575"/>
      <c r="D27" s="866"/>
      <c r="E27" s="866" t="s">
        <v>682</v>
      </c>
      <c r="F27" s="866"/>
      <c r="G27" s="1576" t="s">
        <v>938</v>
      </c>
      <c r="H27" s="1576"/>
      <c r="I27" s="867"/>
    </row>
    <row r="42" ht="15.75" customHeight="1"/>
    <row r="43" spans="1:9" ht="14.25">
      <c r="A43" s="840"/>
      <c r="B43" s="868"/>
      <c r="C43" s="868"/>
      <c r="D43" s="868"/>
      <c r="E43" s="868"/>
      <c r="F43" s="868"/>
      <c r="G43" s="868"/>
      <c r="H43" s="868"/>
      <c r="I43" s="840"/>
    </row>
  </sheetData>
  <sheetProtection/>
  <mergeCells count="6">
    <mergeCell ref="B2:C3"/>
    <mergeCell ref="B5:H5"/>
    <mergeCell ref="B26:C26"/>
    <mergeCell ref="G26:H26"/>
    <mergeCell ref="B27:C27"/>
    <mergeCell ref="G27:H27"/>
  </mergeCells>
  <printOptions/>
  <pageMargins left="0.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648" customWidth="1"/>
    <col min="2" max="2" width="27.28125" style="649" customWidth="1"/>
    <col min="3" max="3" width="17.00390625" style="524" customWidth="1"/>
    <col min="4" max="4" width="16.8515625" style="524" hidden="1" customWidth="1"/>
    <col min="5" max="5" width="16.8515625" style="524" customWidth="1"/>
    <col min="6" max="6" width="16.57421875" style="650" customWidth="1"/>
    <col min="7" max="7" width="9.28125" style="524" customWidth="1"/>
    <col min="8" max="8" width="10.421875" style="524" customWidth="1"/>
    <col min="9" max="9" width="13.00390625" style="524" customWidth="1"/>
    <col min="10" max="10" width="1.8515625" style="524" customWidth="1"/>
    <col min="11" max="23" width="9.140625" style="524" customWidth="1"/>
    <col min="24" max="24" width="4.00390625" style="524" customWidth="1"/>
    <col min="25" max="16384" width="9.140625" style="524" customWidth="1"/>
  </cols>
  <sheetData>
    <row r="1" spans="1:9" ht="15.75" customHeight="1">
      <c r="A1" s="521"/>
      <c r="B1" s="522"/>
      <c r="C1" s="521"/>
      <c r="D1" s="521"/>
      <c r="E1" s="521"/>
      <c r="F1" s="523"/>
      <c r="G1" s="521"/>
      <c r="H1" s="654" t="s">
        <v>842</v>
      </c>
      <c r="I1" s="654"/>
    </row>
    <row r="2" spans="1:9" ht="14.25" customHeight="1">
      <c r="A2" s="521"/>
      <c r="B2" s="522"/>
      <c r="C2" s="521"/>
      <c r="D2" s="521"/>
      <c r="E2" s="521"/>
      <c r="F2" s="523"/>
      <c r="G2" s="521"/>
      <c r="H2" s="654" t="s">
        <v>147</v>
      </c>
      <c r="I2" s="654"/>
    </row>
    <row r="3" spans="1:9" ht="14.25" customHeight="1">
      <c r="A3" s="521"/>
      <c r="B3" s="522"/>
      <c r="C3" s="521"/>
      <c r="D3" s="521"/>
      <c r="E3" s="521"/>
      <c r="F3" s="523"/>
      <c r="G3" s="521"/>
      <c r="H3" s="521"/>
      <c r="I3" s="525"/>
    </row>
    <row r="4" spans="1:9" ht="18.75" customHeight="1">
      <c r="A4" s="526"/>
      <c r="B4" s="527"/>
      <c r="C4" s="528"/>
      <c r="D4" s="528"/>
      <c r="E4" s="528"/>
      <c r="F4" s="529"/>
      <c r="G4" s="528"/>
      <c r="H4" s="528"/>
      <c r="I4" s="528"/>
    </row>
    <row r="5" spans="1:9" ht="17.25">
      <c r="A5" s="521"/>
      <c r="B5" s="530" t="s">
        <v>796</v>
      </c>
      <c r="C5" s="528"/>
      <c r="D5" s="528"/>
      <c r="E5" s="528"/>
      <c r="F5" s="529"/>
      <c r="G5" s="528"/>
      <c r="H5" s="528"/>
      <c r="I5" s="528"/>
    </row>
    <row r="6" spans="1:9" ht="13.5" thickBot="1">
      <c r="A6" s="531"/>
      <c r="B6" s="532"/>
      <c r="C6" s="531"/>
      <c r="D6" s="531"/>
      <c r="E6" s="531"/>
      <c r="F6" s="533"/>
      <c r="G6" s="531"/>
      <c r="H6" s="534" t="s">
        <v>686</v>
      </c>
      <c r="I6" s="534"/>
    </row>
    <row r="7" spans="1:9" ht="12.75">
      <c r="A7" s="535"/>
      <c r="B7" s="536" t="s">
        <v>797</v>
      </c>
      <c r="C7" s="537" t="s">
        <v>798</v>
      </c>
      <c r="D7" s="538"/>
      <c r="E7" s="538"/>
      <c r="F7" s="539" t="s">
        <v>799</v>
      </c>
      <c r="G7" s="540" t="s">
        <v>800</v>
      </c>
      <c r="H7" s="540" t="s">
        <v>801</v>
      </c>
      <c r="I7" s="541"/>
    </row>
    <row r="8" spans="1:9" ht="12.75">
      <c r="A8" s="535" t="s">
        <v>0</v>
      </c>
      <c r="B8" s="542"/>
      <c r="C8" s="543" t="s">
        <v>802</v>
      </c>
      <c r="D8" s="544"/>
      <c r="E8" s="544"/>
      <c r="F8" s="545"/>
      <c r="G8" s="546"/>
      <c r="H8" s="546"/>
      <c r="I8" s="547" t="s">
        <v>803</v>
      </c>
    </row>
    <row r="9" spans="1:9" ht="13.5" thickBot="1">
      <c r="A9" s="548"/>
      <c r="B9" s="549" t="s">
        <v>804</v>
      </c>
      <c r="C9" s="550" t="s">
        <v>805</v>
      </c>
      <c r="D9" s="550" t="s">
        <v>806</v>
      </c>
      <c r="E9" s="550" t="s">
        <v>539</v>
      </c>
      <c r="F9" s="551" t="s">
        <v>807</v>
      </c>
      <c r="G9" s="552" t="s">
        <v>808</v>
      </c>
      <c r="H9" s="552" t="s">
        <v>809</v>
      </c>
      <c r="I9" s="553"/>
    </row>
    <row r="10" spans="1:9" s="559" customFormat="1" ht="10.5" thickBot="1">
      <c r="A10" s="554">
        <v>1</v>
      </c>
      <c r="B10" s="555">
        <v>2</v>
      </c>
      <c r="C10" s="556">
        <v>3</v>
      </c>
      <c r="D10" s="556">
        <v>4</v>
      </c>
      <c r="E10" s="556">
        <v>4</v>
      </c>
      <c r="F10" s="557" t="s">
        <v>810</v>
      </c>
      <c r="G10" s="556">
        <v>6</v>
      </c>
      <c r="H10" s="556" t="s">
        <v>811</v>
      </c>
      <c r="I10" s="558">
        <v>8</v>
      </c>
    </row>
    <row r="11" spans="1:9" ht="17.25" customHeight="1" thickBot="1">
      <c r="A11" s="560" t="s">
        <v>812</v>
      </c>
      <c r="B11" s="561"/>
      <c r="C11" s="561"/>
      <c r="D11" s="561"/>
      <c r="E11" s="561"/>
      <c r="F11" s="561"/>
      <c r="G11" s="561"/>
      <c r="H11" s="561"/>
      <c r="I11" s="562"/>
    </row>
    <row r="12" spans="1:9" ht="12.75">
      <c r="A12" s="563" t="s">
        <v>11</v>
      </c>
      <c r="B12" s="564" t="s">
        <v>813</v>
      </c>
      <c r="C12" s="565"/>
      <c r="D12" s="565"/>
      <c r="E12" s="565"/>
      <c r="F12" s="566"/>
      <c r="G12" s="567"/>
      <c r="H12" s="568"/>
      <c r="I12" s="569"/>
    </row>
    <row r="13" spans="1:9" ht="12.75">
      <c r="A13" s="570"/>
      <c r="B13" s="571"/>
      <c r="C13" s="572"/>
      <c r="D13" s="572"/>
      <c r="E13" s="572"/>
      <c r="F13" s="573"/>
      <c r="G13" s="574"/>
      <c r="H13" s="575"/>
      <c r="I13" s="576"/>
    </row>
    <row r="14" spans="1:9" ht="12.75">
      <c r="A14" s="577" t="s">
        <v>29</v>
      </c>
      <c r="B14" s="578" t="s">
        <v>814</v>
      </c>
      <c r="C14" s="579"/>
      <c r="D14" s="579"/>
      <c r="E14" s="579"/>
      <c r="F14" s="580"/>
      <c r="G14" s="581"/>
      <c r="H14" s="582"/>
      <c r="I14" s="583"/>
    </row>
    <row r="15" spans="1:9" ht="12.75">
      <c r="A15" s="570"/>
      <c r="B15" s="571"/>
      <c r="C15" s="572"/>
      <c r="D15" s="572"/>
      <c r="E15" s="572"/>
      <c r="F15" s="573"/>
      <c r="G15" s="574"/>
      <c r="H15" s="575"/>
      <c r="I15" s="576"/>
    </row>
    <row r="16" spans="1:9" ht="12.75" hidden="1">
      <c r="A16" s="577" t="s">
        <v>50</v>
      </c>
      <c r="B16" s="578" t="s">
        <v>815</v>
      </c>
      <c r="C16" s="579"/>
      <c r="D16" s="579"/>
      <c r="E16" s="579"/>
      <c r="F16" s="580"/>
      <c r="G16" s="581"/>
      <c r="H16" s="582"/>
      <c r="I16" s="583"/>
    </row>
    <row r="17" spans="1:9" ht="12.75" hidden="1">
      <c r="A17" s="570"/>
      <c r="B17" s="571"/>
      <c r="C17" s="572"/>
      <c r="D17" s="572"/>
      <c r="E17" s="572"/>
      <c r="F17" s="573"/>
      <c r="G17" s="574"/>
      <c r="H17" s="575"/>
      <c r="I17" s="576"/>
    </row>
    <row r="18" spans="1:9" ht="12.75">
      <c r="A18" s="577" t="s">
        <v>50</v>
      </c>
      <c r="B18" s="578" t="s">
        <v>816</v>
      </c>
      <c r="C18" s="579"/>
      <c r="D18" s="579"/>
      <c r="E18" s="579"/>
      <c r="F18" s="580"/>
      <c r="G18" s="581"/>
      <c r="H18" s="582"/>
      <c r="I18" s="583"/>
    </row>
    <row r="19" spans="1:9" ht="12.75">
      <c r="A19" s="570"/>
      <c r="B19" s="571"/>
      <c r="C19" s="572"/>
      <c r="D19" s="572"/>
      <c r="E19" s="572"/>
      <c r="F19" s="573"/>
      <c r="G19" s="574"/>
      <c r="H19" s="575"/>
      <c r="I19" s="576"/>
    </row>
    <row r="20" spans="1:9" ht="12.75" hidden="1">
      <c r="A20" s="584" t="s">
        <v>70</v>
      </c>
      <c r="B20" s="585" t="s">
        <v>817</v>
      </c>
      <c r="C20" s="586"/>
      <c r="D20" s="586"/>
      <c r="E20" s="586"/>
      <c r="F20" s="587"/>
      <c r="G20" s="588"/>
      <c r="H20" s="589"/>
      <c r="I20" s="590"/>
    </row>
    <row r="21" spans="1:9" ht="12.75" hidden="1">
      <c r="A21" s="591"/>
      <c r="B21" s="592"/>
      <c r="C21" s="593"/>
      <c r="D21" s="593"/>
      <c r="E21" s="593"/>
      <c r="F21" s="594"/>
      <c r="G21" s="595"/>
      <c r="H21" s="596"/>
      <c r="I21" s="597"/>
    </row>
    <row r="22" spans="1:9" ht="12.75">
      <c r="A22" s="598" t="s">
        <v>52</v>
      </c>
      <c r="B22" s="599" t="s">
        <v>333</v>
      </c>
      <c r="C22" s="600"/>
      <c r="D22" s="600"/>
      <c r="E22" s="600"/>
      <c r="F22" s="601"/>
      <c r="G22" s="602"/>
      <c r="H22" s="602"/>
      <c r="I22" s="603"/>
    </row>
    <row r="23" spans="1:9" ht="12.75">
      <c r="A23" s="591"/>
      <c r="B23" s="604"/>
      <c r="C23" s="605"/>
      <c r="D23" s="605"/>
      <c r="E23" s="605"/>
      <c r="F23" s="606"/>
      <c r="G23" s="607"/>
      <c r="H23" s="607"/>
      <c r="I23" s="608"/>
    </row>
    <row r="24" spans="1:9" ht="11.25" customHeight="1">
      <c r="A24" s="591"/>
      <c r="B24" s="604" t="s">
        <v>818</v>
      </c>
      <c r="C24" s="605"/>
      <c r="D24" s="605"/>
      <c r="E24" s="605"/>
      <c r="F24" s="606"/>
      <c r="G24" s="607"/>
      <c r="H24" s="607"/>
      <c r="I24" s="608"/>
    </row>
    <row r="25" spans="1:9" ht="22.5" customHeight="1">
      <c r="A25" s="591"/>
      <c r="B25" s="609" t="s">
        <v>819</v>
      </c>
      <c r="C25" s="610"/>
      <c r="D25" s="611"/>
      <c r="E25" s="611"/>
      <c r="F25" s="612"/>
      <c r="G25" s="613"/>
      <c r="H25" s="613"/>
      <c r="I25" s="614"/>
    </row>
    <row r="26" spans="1:9" ht="18" customHeight="1">
      <c r="A26" s="591"/>
      <c r="B26" s="609"/>
      <c r="C26" s="615"/>
      <c r="D26" s="615"/>
      <c r="E26" s="615"/>
      <c r="F26" s="616"/>
      <c r="G26" s="617"/>
      <c r="H26" s="617"/>
      <c r="I26" s="618"/>
    </row>
    <row r="27" spans="1:9" ht="21">
      <c r="A27" s="591"/>
      <c r="B27" s="609" t="s">
        <v>820</v>
      </c>
      <c r="C27" s="611"/>
      <c r="D27" s="611"/>
      <c r="E27" s="611"/>
      <c r="F27" s="612"/>
      <c r="G27" s="613"/>
      <c r="H27" s="613"/>
      <c r="I27" s="614"/>
    </row>
    <row r="28" spans="1:9" ht="18" customHeight="1" thickBot="1">
      <c r="A28" s="619"/>
      <c r="B28" s="620"/>
      <c r="C28" s="621"/>
      <c r="D28" s="621"/>
      <c r="E28" s="621"/>
      <c r="F28" s="622"/>
      <c r="G28" s="623"/>
      <c r="H28" s="623"/>
      <c r="I28" s="624"/>
    </row>
    <row r="29" spans="1:9" ht="19.5" customHeight="1" thickBot="1">
      <c r="A29" s="625" t="s">
        <v>821</v>
      </c>
      <c r="B29" s="626"/>
      <c r="C29" s="627"/>
      <c r="D29" s="627"/>
      <c r="E29" s="627"/>
      <c r="F29" s="627"/>
      <c r="G29" s="627"/>
      <c r="H29" s="627"/>
      <c r="I29" s="628"/>
    </row>
    <row r="30" spans="1:9" ht="33.75" customHeight="1">
      <c r="A30" s="1650" t="s">
        <v>70</v>
      </c>
      <c r="B30" s="1652" t="s">
        <v>822</v>
      </c>
      <c r="C30" s="629"/>
      <c r="D30" s="630"/>
      <c r="E30" s="629"/>
      <c r="F30" s="631"/>
      <c r="G30" s="632"/>
      <c r="H30" s="632"/>
      <c r="I30" s="633"/>
    </row>
    <row r="31" spans="1:9" ht="30.75" customHeight="1" thickBot="1">
      <c r="A31" s="1651"/>
      <c r="B31" s="1653"/>
      <c r="C31" s="621"/>
      <c r="D31" s="634"/>
      <c r="E31" s="621"/>
      <c r="F31" s="622"/>
      <c r="G31" s="623"/>
      <c r="H31" s="623"/>
      <c r="I31" s="635"/>
    </row>
    <row r="32" spans="1:9" ht="29.25" customHeight="1">
      <c r="A32" s="1650" t="s">
        <v>548</v>
      </c>
      <c r="B32" s="1652" t="s">
        <v>823</v>
      </c>
      <c r="C32" s="629"/>
      <c r="D32" s="630"/>
      <c r="E32" s="629"/>
      <c r="F32" s="631"/>
      <c r="G32" s="632"/>
      <c r="H32" s="632"/>
      <c r="I32" s="633"/>
    </row>
    <row r="33" spans="1:9" ht="25.5" customHeight="1" thickBot="1">
      <c r="A33" s="1651"/>
      <c r="B33" s="1653"/>
      <c r="C33" s="621"/>
      <c r="D33" s="634"/>
      <c r="E33" s="621"/>
      <c r="F33" s="622"/>
      <c r="G33" s="623"/>
      <c r="H33" s="623"/>
      <c r="I33" s="635"/>
    </row>
    <row r="34" spans="1:9" ht="15.75" customHeight="1">
      <c r="A34" s="1654" t="s">
        <v>234</v>
      </c>
      <c r="B34" s="1656" t="s">
        <v>824</v>
      </c>
      <c r="C34" s="636"/>
      <c r="D34" s="636"/>
      <c r="E34" s="636"/>
      <c r="F34" s="637"/>
      <c r="G34" s="638"/>
      <c r="H34" s="638"/>
      <c r="I34" s="639"/>
    </row>
    <row r="35" spans="1:9" ht="13.5" customHeight="1" thickBot="1">
      <c r="A35" s="1655"/>
      <c r="B35" s="1657"/>
      <c r="C35" s="640"/>
      <c r="D35" s="640"/>
      <c r="E35" s="640"/>
      <c r="F35" s="641"/>
      <c r="G35" s="642"/>
      <c r="H35" s="643"/>
      <c r="I35" s="644"/>
    </row>
    <row r="36" spans="1:9" s="521" customFormat="1" ht="12" customHeight="1">
      <c r="A36" s="1648"/>
      <c r="B36" s="1648"/>
      <c r="C36" s="1648"/>
      <c r="D36" s="1648"/>
      <c r="E36" s="1648"/>
      <c r="F36" s="1648"/>
      <c r="G36" s="1648"/>
      <c r="H36" s="1648"/>
      <c r="I36" s="1648"/>
    </row>
    <row r="37" spans="1:12" s="645" customFormat="1" ht="15.75" customHeight="1">
      <c r="A37" s="1649"/>
      <c r="B37" s="1649"/>
      <c r="C37" s="1649"/>
      <c r="D37" s="1649"/>
      <c r="E37" s="1649"/>
      <c r="F37" s="1649"/>
      <c r="G37" s="1649"/>
      <c r="H37" s="1649"/>
      <c r="I37" s="1649"/>
      <c r="K37" s="646"/>
      <c r="L37" s="647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AE30"/>
  <sheetViews>
    <sheetView showOutlineSymbols="0" view="pageBreakPreview" zoomScale="64" zoomScaleSheetLayoutView="64" zoomScalePageLayoutView="0" workbookViewId="0" topLeftCell="A1">
      <selection activeCell="M2" sqref="M2:N2"/>
    </sheetView>
  </sheetViews>
  <sheetFormatPr defaultColWidth="8.8515625" defaultRowHeight="15"/>
  <cols>
    <col min="1" max="1" width="4.140625" style="840" customWidth="1"/>
    <col min="2" max="2" width="6.28125" style="950" customWidth="1"/>
    <col min="3" max="3" width="36.8515625" style="951" customWidth="1"/>
    <col min="4" max="4" width="14.8515625" style="840" customWidth="1"/>
    <col min="5" max="5" width="16.28125" style="840" customWidth="1"/>
    <col min="6" max="6" width="15.7109375" style="840" customWidth="1"/>
    <col min="7" max="8" width="16.421875" style="840" customWidth="1"/>
    <col min="9" max="9" width="18.00390625" style="840" customWidth="1"/>
    <col min="10" max="10" width="13.7109375" style="840" customWidth="1"/>
    <col min="11" max="11" width="17.28125" style="840" customWidth="1"/>
    <col min="12" max="12" width="17.7109375" style="840" customWidth="1"/>
    <col min="13" max="13" width="16.7109375" style="840" customWidth="1"/>
    <col min="14" max="14" width="15.140625" style="840" customWidth="1"/>
    <col min="15" max="15" width="6.28125" style="840" customWidth="1"/>
    <col min="16" max="26" width="8.8515625" style="840" customWidth="1"/>
    <col min="27" max="27" width="21.421875" style="840" customWidth="1"/>
    <col min="28" max="28" width="19.57421875" style="840" customWidth="1"/>
    <col min="29" max="29" width="22.28125" style="840" customWidth="1"/>
    <col min="30" max="30" width="20.28125" style="840" customWidth="1"/>
    <col min="31" max="31" width="29.421875" style="840" customWidth="1"/>
    <col min="32" max="16384" width="8.8515625" style="840" customWidth="1"/>
  </cols>
  <sheetData>
    <row r="2" spans="2:14" ht="12.75">
      <c r="B2" s="1663" t="s">
        <v>963</v>
      </c>
      <c r="C2" s="1663"/>
      <c r="D2" s="745"/>
      <c r="E2" s="745"/>
      <c r="M2" s="1664" t="s">
        <v>1007</v>
      </c>
      <c r="N2" s="1664"/>
    </row>
    <row r="3" spans="13:14" ht="12.75">
      <c r="M3" s="1664" t="s">
        <v>844</v>
      </c>
      <c r="N3" s="1664"/>
    </row>
    <row r="4" spans="2:14" ht="13.5">
      <c r="B4" s="1665" t="s">
        <v>964</v>
      </c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</row>
    <row r="5" ht="13.5" thickBot="1"/>
    <row r="6" spans="2:30" ht="14.25" customHeight="1">
      <c r="B6" s="1666" t="s">
        <v>588</v>
      </c>
      <c r="C6" s="1658" t="s">
        <v>965</v>
      </c>
      <c r="D6" s="1669" t="s">
        <v>966</v>
      </c>
      <c r="E6" s="1670"/>
      <c r="F6" s="1671"/>
      <c r="G6" s="1658" t="s">
        <v>967</v>
      </c>
      <c r="H6" s="1658"/>
      <c r="I6" s="1658"/>
      <c r="J6" s="1659" t="s">
        <v>968</v>
      </c>
      <c r="K6" s="1659" t="s">
        <v>969</v>
      </c>
      <c r="L6" s="1659" t="s">
        <v>970</v>
      </c>
      <c r="M6" s="1659" t="s">
        <v>971</v>
      </c>
      <c r="N6" s="1661" t="s">
        <v>972</v>
      </c>
      <c r="AA6" s="914"/>
      <c r="AB6" s="914"/>
      <c r="AC6" s="914"/>
      <c r="AD6" s="914"/>
    </row>
    <row r="7" spans="1:31" ht="63" customHeight="1">
      <c r="A7" s="952"/>
      <c r="B7" s="1667"/>
      <c r="C7" s="1668"/>
      <c r="D7" s="953" t="s">
        <v>777</v>
      </c>
      <c r="E7" s="953" t="s">
        <v>973</v>
      </c>
      <c r="F7" s="954" t="s">
        <v>779</v>
      </c>
      <c r="G7" s="953" t="s">
        <v>777</v>
      </c>
      <c r="H7" s="953" t="s">
        <v>973</v>
      </c>
      <c r="I7" s="954" t="s">
        <v>779</v>
      </c>
      <c r="J7" s="1660"/>
      <c r="K7" s="1660"/>
      <c r="L7" s="1660"/>
      <c r="M7" s="1660"/>
      <c r="N7" s="1662"/>
      <c r="AA7" s="954"/>
      <c r="AB7" s="954"/>
      <c r="AC7" s="954"/>
      <c r="AD7" s="954"/>
      <c r="AE7" s="954"/>
    </row>
    <row r="8" spans="2:31" s="848" customFormat="1" ht="8.25" thickBot="1">
      <c r="B8" s="955">
        <v>1</v>
      </c>
      <c r="C8" s="956">
        <v>2</v>
      </c>
      <c r="D8" s="957">
        <v>3</v>
      </c>
      <c r="E8" s="957">
        <v>4</v>
      </c>
      <c r="F8" s="957">
        <v>5</v>
      </c>
      <c r="G8" s="957">
        <v>6</v>
      </c>
      <c r="H8" s="957">
        <v>7</v>
      </c>
      <c r="I8" s="957">
        <v>8</v>
      </c>
      <c r="J8" s="957">
        <v>9</v>
      </c>
      <c r="K8" s="957">
        <v>10</v>
      </c>
      <c r="L8" s="957">
        <v>11</v>
      </c>
      <c r="M8" s="957">
        <v>12</v>
      </c>
      <c r="N8" s="958">
        <v>13</v>
      </c>
      <c r="AA8" s="959"/>
      <c r="AB8" s="959"/>
      <c r="AC8" s="959"/>
      <c r="AD8" s="959"/>
      <c r="AE8" s="959"/>
    </row>
    <row r="9" spans="2:14" ht="12.75">
      <c r="B9" s="960"/>
      <c r="C9" s="961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3"/>
    </row>
    <row r="10" spans="2:14" ht="12.75">
      <c r="B10" s="960"/>
      <c r="C10" s="964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6"/>
    </row>
    <row r="11" spans="2:14" ht="12.75">
      <c r="B11" s="960"/>
      <c r="C11" s="964"/>
      <c r="D11" s="965"/>
      <c r="E11" s="965"/>
      <c r="F11" s="965"/>
      <c r="G11" s="965"/>
      <c r="H11" s="965"/>
      <c r="I11" s="965"/>
      <c r="J11" s="965"/>
      <c r="K11" s="965"/>
      <c r="L11" s="965"/>
      <c r="M11" s="965"/>
      <c r="N11" s="966"/>
    </row>
    <row r="12" spans="2:14" ht="12.75">
      <c r="B12" s="960"/>
      <c r="C12" s="964"/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6"/>
    </row>
    <row r="13" spans="2:14" ht="12.75">
      <c r="B13" s="960"/>
      <c r="C13" s="964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6"/>
    </row>
    <row r="14" spans="2:14" ht="12.75">
      <c r="B14" s="960"/>
      <c r="C14" s="964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6"/>
    </row>
    <row r="15" spans="2:14" ht="12.75">
      <c r="B15" s="960"/>
      <c r="C15" s="964"/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6"/>
    </row>
    <row r="16" spans="2:14" ht="12.75">
      <c r="B16" s="960"/>
      <c r="C16" s="964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6"/>
    </row>
    <row r="17" spans="2:14" ht="12.75">
      <c r="B17" s="960"/>
      <c r="C17" s="964"/>
      <c r="D17" s="965"/>
      <c r="E17" s="965"/>
      <c r="F17" s="965"/>
      <c r="G17" s="965"/>
      <c r="H17" s="965"/>
      <c r="I17" s="965"/>
      <c r="J17" s="965"/>
      <c r="K17" s="965"/>
      <c r="L17" s="965"/>
      <c r="M17" s="965"/>
      <c r="N17" s="966"/>
    </row>
    <row r="18" spans="2:14" ht="12.75">
      <c r="B18" s="960"/>
      <c r="C18" s="964"/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6"/>
    </row>
    <row r="19" spans="2:14" ht="12.75">
      <c r="B19" s="960"/>
      <c r="C19" s="964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6"/>
    </row>
    <row r="20" spans="2:14" ht="12.75">
      <c r="B20" s="960"/>
      <c r="C20" s="964"/>
      <c r="D20" s="965"/>
      <c r="E20" s="965"/>
      <c r="F20" s="965"/>
      <c r="G20" s="965"/>
      <c r="H20" s="965"/>
      <c r="I20" s="965"/>
      <c r="J20" s="965"/>
      <c r="K20" s="965"/>
      <c r="L20" s="965"/>
      <c r="M20" s="965"/>
      <c r="N20" s="966"/>
    </row>
    <row r="21" spans="2:14" ht="12.75">
      <c r="B21" s="960"/>
      <c r="C21" s="964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6"/>
    </row>
    <row r="22" spans="2:14" ht="12.75">
      <c r="B22" s="960"/>
      <c r="C22" s="964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6"/>
    </row>
    <row r="23" spans="2:14" ht="12.75">
      <c r="B23" s="967"/>
      <c r="C23" s="964"/>
      <c r="D23" s="965"/>
      <c r="E23" s="965"/>
      <c r="F23" s="965"/>
      <c r="G23" s="965"/>
      <c r="H23" s="965"/>
      <c r="I23" s="965"/>
      <c r="J23" s="965"/>
      <c r="K23" s="965"/>
      <c r="L23" s="965"/>
      <c r="M23" s="965"/>
      <c r="N23" s="966"/>
    </row>
    <row r="24" spans="2:14" ht="12.75">
      <c r="B24" s="967"/>
      <c r="C24" s="964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6"/>
    </row>
    <row r="25" spans="2:14" ht="12.75">
      <c r="B25" s="967"/>
      <c r="C25" s="964"/>
      <c r="D25" s="965"/>
      <c r="E25" s="965"/>
      <c r="F25" s="965"/>
      <c r="G25" s="965"/>
      <c r="H25" s="965"/>
      <c r="I25" s="965"/>
      <c r="J25" s="965"/>
      <c r="K25" s="965"/>
      <c r="L25" s="965"/>
      <c r="M25" s="965"/>
      <c r="N25" s="966"/>
    </row>
    <row r="26" spans="2:14" ht="12.75">
      <c r="B26" s="967"/>
      <c r="C26" s="964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6"/>
    </row>
    <row r="27" spans="2:14" ht="12.75">
      <c r="B27" s="967"/>
      <c r="C27" s="964"/>
      <c r="D27" s="965"/>
      <c r="E27" s="965"/>
      <c r="F27" s="965"/>
      <c r="G27" s="965"/>
      <c r="H27" s="965"/>
      <c r="I27" s="965"/>
      <c r="J27" s="965"/>
      <c r="K27" s="965"/>
      <c r="L27" s="965"/>
      <c r="M27" s="965"/>
      <c r="N27" s="966"/>
    </row>
    <row r="28" spans="2:14" ht="12.75">
      <c r="B28" s="967"/>
      <c r="C28" s="964"/>
      <c r="D28" s="965"/>
      <c r="E28" s="965"/>
      <c r="F28" s="965"/>
      <c r="G28" s="965"/>
      <c r="H28" s="965"/>
      <c r="I28" s="965"/>
      <c r="J28" s="965"/>
      <c r="K28" s="965"/>
      <c r="L28" s="965"/>
      <c r="M28" s="965"/>
      <c r="N28" s="966"/>
    </row>
    <row r="29" spans="2:14" ht="13.5" thickBot="1">
      <c r="B29" s="968"/>
      <c r="C29" s="969"/>
      <c r="D29" s="970"/>
      <c r="E29" s="970"/>
      <c r="F29" s="970"/>
      <c r="G29" s="970"/>
      <c r="H29" s="970"/>
      <c r="I29" s="970"/>
      <c r="J29" s="970"/>
      <c r="K29" s="970"/>
      <c r="L29" s="970"/>
      <c r="M29" s="970"/>
      <c r="N29" s="971"/>
    </row>
    <row r="30" spans="2:14" ht="13.5" thickBot="1">
      <c r="B30" s="972"/>
      <c r="C30" s="973" t="s">
        <v>934</v>
      </c>
      <c r="D30" s="974"/>
      <c r="E30" s="974"/>
      <c r="F30" s="974"/>
      <c r="G30" s="974"/>
      <c r="H30" s="974"/>
      <c r="I30" s="974"/>
      <c r="J30" s="974"/>
      <c r="K30" s="974"/>
      <c r="L30" s="974"/>
      <c r="M30" s="974"/>
      <c r="N30" s="975"/>
    </row>
  </sheetData>
  <sheetProtection/>
  <mergeCells count="13">
    <mergeCell ref="B2:C2"/>
    <mergeCell ref="M2:N2"/>
    <mergeCell ref="M3:N3"/>
    <mergeCell ref="B4:N4"/>
    <mergeCell ref="B6:B7"/>
    <mergeCell ref="C6:C7"/>
    <mergeCell ref="D6:F6"/>
    <mergeCell ref="G6:I6"/>
    <mergeCell ref="J6:J7"/>
    <mergeCell ref="K6:K7"/>
    <mergeCell ref="L6:L7"/>
    <mergeCell ref="M6:M7"/>
    <mergeCell ref="N6:N7"/>
  </mergeCells>
  <printOptions/>
  <pageMargins left="0.7" right="0.7" top="0.75" bottom="0.75" header="0.3" footer="0.3"/>
  <pageSetup horizontalDpi="600" verticalDpi="600" orientation="landscape" paperSize="9" scale="37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H30"/>
  <sheetViews>
    <sheetView showOutlineSymbols="0" view="pageBreakPreview" zoomScaleSheetLayoutView="100" workbookViewId="0" topLeftCell="A1">
      <selection activeCell="H2" sqref="H2"/>
    </sheetView>
  </sheetViews>
  <sheetFormatPr defaultColWidth="8.8515625" defaultRowHeight="15"/>
  <cols>
    <col min="1" max="1" width="4.140625" style="840" customWidth="1"/>
    <col min="2" max="2" width="6.8515625" style="950" customWidth="1"/>
    <col min="3" max="3" width="36.8515625" style="840" customWidth="1"/>
    <col min="4" max="5" width="17.28125" style="840" customWidth="1"/>
    <col min="6" max="6" width="17.7109375" style="840" customWidth="1"/>
    <col min="7" max="7" width="17.140625" style="840" customWidth="1"/>
    <col min="8" max="8" width="17.00390625" style="840" customWidth="1"/>
    <col min="9" max="9" width="4.7109375" style="840" customWidth="1"/>
    <col min="10" max="16384" width="8.8515625" style="840" customWidth="1"/>
  </cols>
  <sheetData>
    <row r="1" ht="6.75" customHeight="1"/>
    <row r="2" spans="2:8" ht="12.75">
      <c r="B2" s="1672" t="s">
        <v>150</v>
      </c>
      <c r="C2" s="1672"/>
      <c r="H2" s="746" t="s">
        <v>1008</v>
      </c>
    </row>
    <row r="3" ht="12.75">
      <c r="H3" s="746" t="s">
        <v>844</v>
      </c>
    </row>
    <row r="4" spans="2:8" ht="13.5">
      <c r="B4" s="1665" t="s">
        <v>974</v>
      </c>
      <c r="C4" s="1665"/>
      <c r="D4" s="1665"/>
      <c r="E4" s="1665"/>
      <c r="F4" s="1665"/>
      <c r="G4" s="1665"/>
      <c r="H4" s="1665"/>
    </row>
    <row r="5" ht="13.5" thickBot="1"/>
    <row r="6" spans="2:8" ht="14.25" customHeight="1">
      <c r="B6" s="1666" t="s">
        <v>588</v>
      </c>
      <c r="C6" s="1658" t="s">
        <v>965</v>
      </c>
      <c r="D6" s="976" t="s">
        <v>966</v>
      </c>
      <c r="E6" s="976" t="s">
        <v>975</v>
      </c>
      <c r="F6" s="1659" t="s">
        <v>976</v>
      </c>
      <c r="G6" s="976" t="s">
        <v>966</v>
      </c>
      <c r="H6" s="977" t="s">
        <v>975</v>
      </c>
    </row>
    <row r="7" spans="1:8" ht="69" customHeight="1">
      <c r="A7" s="952"/>
      <c r="B7" s="1667"/>
      <c r="C7" s="1668"/>
      <c r="D7" s="978" t="s">
        <v>977</v>
      </c>
      <c r="E7" s="978" t="s">
        <v>978</v>
      </c>
      <c r="F7" s="1660"/>
      <c r="G7" s="978" t="s">
        <v>979</v>
      </c>
      <c r="H7" s="979" t="s">
        <v>980</v>
      </c>
    </row>
    <row r="8" spans="2:8" s="848" customFormat="1" ht="8.25" thickBot="1">
      <c r="B8" s="955">
        <v>1</v>
      </c>
      <c r="C8" s="957">
        <v>2</v>
      </c>
      <c r="D8" s="957">
        <v>14</v>
      </c>
      <c r="E8" s="957">
        <v>15</v>
      </c>
      <c r="F8" s="957">
        <v>16</v>
      </c>
      <c r="G8" s="957">
        <v>17</v>
      </c>
      <c r="H8" s="958">
        <v>18</v>
      </c>
    </row>
    <row r="9" spans="2:8" ht="12.75">
      <c r="B9" s="960"/>
      <c r="C9" s="980"/>
      <c r="D9" s="962"/>
      <c r="E9" s="962"/>
      <c r="F9" s="962"/>
      <c r="G9" s="962"/>
      <c r="H9" s="963"/>
    </row>
    <row r="10" spans="2:8" ht="12.75">
      <c r="B10" s="960"/>
      <c r="C10" s="980"/>
      <c r="D10" s="962"/>
      <c r="E10" s="962"/>
      <c r="F10" s="962"/>
      <c r="G10" s="962"/>
      <c r="H10" s="963"/>
    </row>
    <row r="11" spans="2:8" ht="12.75">
      <c r="B11" s="960"/>
      <c r="C11" s="980"/>
      <c r="D11" s="962"/>
      <c r="E11" s="962"/>
      <c r="F11" s="962"/>
      <c r="G11" s="962"/>
      <c r="H11" s="963"/>
    </row>
    <row r="12" spans="2:8" ht="12.75">
      <c r="B12" s="960"/>
      <c r="C12" s="980"/>
      <c r="D12" s="962"/>
      <c r="E12" s="962"/>
      <c r="F12" s="962"/>
      <c r="G12" s="962"/>
      <c r="H12" s="963"/>
    </row>
    <row r="13" spans="2:8" ht="12.75">
      <c r="B13" s="960"/>
      <c r="C13" s="980"/>
      <c r="D13" s="962"/>
      <c r="E13" s="962"/>
      <c r="F13" s="962"/>
      <c r="G13" s="962"/>
      <c r="H13" s="963"/>
    </row>
    <row r="14" spans="2:8" ht="12.75">
      <c r="B14" s="960"/>
      <c r="C14" s="980"/>
      <c r="D14" s="962"/>
      <c r="E14" s="962"/>
      <c r="F14" s="962"/>
      <c r="G14" s="962"/>
      <c r="H14" s="963"/>
    </row>
    <row r="15" spans="2:8" ht="12.75">
      <c r="B15" s="960"/>
      <c r="C15" s="980"/>
      <c r="D15" s="962"/>
      <c r="E15" s="962"/>
      <c r="F15" s="962"/>
      <c r="G15" s="962"/>
      <c r="H15" s="963"/>
    </row>
    <row r="16" spans="2:8" ht="12.75">
      <c r="B16" s="960"/>
      <c r="C16" s="980"/>
      <c r="D16" s="962"/>
      <c r="E16" s="962"/>
      <c r="F16" s="962"/>
      <c r="G16" s="962"/>
      <c r="H16" s="963"/>
    </row>
    <row r="17" spans="2:8" ht="12.75">
      <c r="B17" s="960"/>
      <c r="C17" s="980"/>
      <c r="D17" s="962"/>
      <c r="E17" s="962"/>
      <c r="F17" s="962"/>
      <c r="G17" s="962"/>
      <c r="H17" s="963"/>
    </row>
    <row r="18" spans="2:8" ht="12.75">
      <c r="B18" s="960"/>
      <c r="C18" s="980"/>
      <c r="D18" s="962"/>
      <c r="E18" s="962"/>
      <c r="F18" s="962"/>
      <c r="G18" s="962"/>
      <c r="H18" s="963"/>
    </row>
    <row r="19" spans="2:8" ht="12.75">
      <c r="B19" s="960"/>
      <c r="C19" s="980"/>
      <c r="D19" s="962"/>
      <c r="E19" s="962"/>
      <c r="F19" s="962"/>
      <c r="G19" s="962"/>
      <c r="H19" s="963"/>
    </row>
    <row r="20" spans="2:8" ht="12.75">
      <c r="B20" s="960"/>
      <c r="C20" s="980"/>
      <c r="D20" s="962"/>
      <c r="E20" s="962"/>
      <c r="F20" s="962"/>
      <c r="G20" s="962"/>
      <c r="H20" s="963"/>
    </row>
    <row r="21" spans="2:8" ht="12.75">
      <c r="B21" s="960"/>
      <c r="C21" s="980"/>
      <c r="D21" s="962"/>
      <c r="E21" s="962"/>
      <c r="F21" s="962"/>
      <c r="G21" s="962"/>
      <c r="H21" s="963"/>
    </row>
    <row r="22" spans="2:8" ht="12.75">
      <c r="B22" s="960"/>
      <c r="C22" s="980"/>
      <c r="D22" s="962"/>
      <c r="E22" s="962"/>
      <c r="F22" s="962"/>
      <c r="G22" s="962"/>
      <c r="H22" s="963"/>
    </row>
    <row r="23" spans="2:8" ht="12.75">
      <c r="B23" s="960"/>
      <c r="C23" s="980"/>
      <c r="D23" s="962"/>
      <c r="E23" s="962"/>
      <c r="F23" s="962"/>
      <c r="G23" s="962"/>
      <c r="H23" s="963"/>
    </row>
    <row r="24" spans="2:8" ht="12.75">
      <c r="B24" s="960"/>
      <c r="C24" s="980"/>
      <c r="D24" s="962"/>
      <c r="E24" s="962"/>
      <c r="F24" s="962"/>
      <c r="G24" s="962"/>
      <c r="H24" s="963"/>
    </row>
    <row r="25" spans="2:8" ht="12.75">
      <c r="B25" s="960"/>
      <c r="C25" s="980"/>
      <c r="D25" s="962"/>
      <c r="E25" s="962"/>
      <c r="F25" s="962"/>
      <c r="G25" s="962"/>
      <c r="H25" s="963"/>
    </row>
    <row r="26" spans="2:8" ht="12.75">
      <c r="B26" s="960"/>
      <c r="C26" s="980"/>
      <c r="D26" s="962"/>
      <c r="E26" s="962"/>
      <c r="F26" s="962"/>
      <c r="G26" s="962"/>
      <c r="H26" s="963"/>
    </row>
    <row r="27" spans="2:8" ht="12.75">
      <c r="B27" s="960"/>
      <c r="C27" s="980"/>
      <c r="D27" s="962"/>
      <c r="E27" s="962"/>
      <c r="F27" s="962"/>
      <c r="G27" s="962"/>
      <c r="H27" s="963"/>
    </row>
    <row r="28" spans="2:8" ht="12.75">
      <c r="B28" s="960"/>
      <c r="C28" s="980"/>
      <c r="D28" s="962"/>
      <c r="E28" s="962"/>
      <c r="F28" s="962"/>
      <c r="G28" s="962"/>
      <c r="H28" s="963"/>
    </row>
    <row r="29" spans="2:8" ht="13.5" thickBot="1">
      <c r="B29" s="981"/>
      <c r="C29" s="982"/>
      <c r="D29" s="983"/>
      <c r="E29" s="983"/>
      <c r="F29" s="983"/>
      <c r="G29" s="983"/>
      <c r="H29" s="984"/>
    </row>
    <row r="30" spans="2:8" ht="13.5" thickBot="1">
      <c r="B30" s="972"/>
      <c r="C30" s="973" t="s">
        <v>934</v>
      </c>
      <c r="D30" s="974"/>
      <c r="E30" s="974"/>
      <c r="F30" s="974"/>
      <c r="G30" s="974"/>
      <c r="H30" s="975"/>
    </row>
  </sheetData>
  <sheetProtection/>
  <mergeCells count="5">
    <mergeCell ref="B2:C2"/>
    <mergeCell ref="B4:H4"/>
    <mergeCell ref="B6:B7"/>
    <mergeCell ref="C6:C7"/>
    <mergeCell ref="F6:F7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F38"/>
  <sheetViews>
    <sheetView showOutlineSymbols="0" view="pageBreakPreview" zoomScaleSheetLayoutView="100" zoomScalePageLayoutView="0" workbookViewId="0" topLeftCell="A1">
      <selection activeCell="G23" sqref="G23"/>
    </sheetView>
  </sheetViews>
  <sheetFormatPr defaultColWidth="9.140625" defaultRowHeight="15"/>
  <cols>
    <col min="1" max="1" width="2.8515625" style="839" customWidth="1"/>
    <col min="2" max="2" width="3.7109375" style="839" customWidth="1"/>
    <col min="3" max="3" width="30.28125" style="839" customWidth="1"/>
    <col min="4" max="4" width="30.7109375" style="839" customWidth="1"/>
    <col min="5" max="5" width="31.140625" style="839" customWidth="1"/>
    <col min="6" max="6" width="4.8515625" style="839" customWidth="1"/>
    <col min="7" max="16384" width="9.140625" style="839" customWidth="1"/>
  </cols>
  <sheetData>
    <row r="2" spans="1:6" ht="15" customHeight="1">
      <c r="A2" s="840"/>
      <c r="B2" s="1673" t="s">
        <v>1015</v>
      </c>
      <c r="C2" s="1571"/>
      <c r="D2" s="840"/>
      <c r="E2" s="842" t="s">
        <v>981</v>
      </c>
      <c r="F2" s="840"/>
    </row>
    <row r="3" spans="1:6" ht="14.25">
      <c r="A3" s="840"/>
      <c r="B3" s="1571"/>
      <c r="C3" s="1571"/>
      <c r="D3" s="840"/>
      <c r="E3" s="842" t="s">
        <v>844</v>
      </c>
      <c r="F3" s="840"/>
    </row>
    <row r="4" spans="1:6" ht="14.25">
      <c r="A4" s="840"/>
      <c r="B4" s="840"/>
      <c r="C4" s="840"/>
      <c r="D4" s="840"/>
      <c r="E4" s="840"/>
      <c r="F4" s="840"/>
    </row>
    <row r="5" spans="1:6" ht="38.25" customHeight="1">
      <c r="A5" s="840"/>
      <c r="B5" s="1572" t="s">
        <v>1014</v>
      </c>
      <c r="C5" s="1572"/>
      <c r="D5" s="1572"/>
      <c r="E5" s="1572"/>
      <c r="F5" s="840"/>
    </row>
    <row r="6" spans="1:6" ht="15" thickBot="1">
      <c r="A6" s="840"/>
      <c r="B6" s="843"/>
      <c r="C6" s="843"/>
      <c r="D6" s="843"/>
      <c r="E6" s="842" t="s">
        <v>686</v>
      </c>
      <c r="F6" s="840"/>
    </row>
    <row r="7" spans="1:6" ht="25.5">
      <c r="A7" s="840"/>
      <c r="B7" s="1674" t="s">
        <v>588</v>
      </c>
      <c r="C7" s="1676" t="s">
        <v>717</v>
      </c>
      <c r="D7" s="985" t="s">
        <v>982</v>
      </c>
      <c r="E7" s="986" t="s">
        <v>983</v>
      </c>
      <c r="F7" s="840"/>
    </row>
    <row r="8" spans="1:6" ht="14.25">
      <c r="A8" s="840"/>
      <c r="B8" s="1675"/>
      <c r="C8" s="1677"/>
      <c r="D8" s="987" t="s">
        <v>1032</v>
      </c>
      <c r="E8" s="1198">
        <v>44561</v>
      </c>
      <c r="F8" s="840"/>
    </row>
    <row r="9" spans="1:6" s="852" customFormat="1" ht="8.25" thickBot="1">
      <c r="A9" s="848"/>
      <c r="B9" s="849">
        <v>1</v>
      </c>
      <c r="C9" s="850">
        <v>2</v>
      </c>
      <c r="D9" s="850">
        <v>3</v>
      </c>
      <c r="E9" s="851">
        <v>4</v>
      </c>
      <c r="F9" s="848"/>
    </row>
    <row r="10" spans="1:6" ht="14.25">
      <c r="A10" s="840"/>
      <c r="B10" s="988">
        <v>1</v>
      </c>
      <c r="C10" s="989" t="s">
        <v>720</v>
      </c>
      <c r="D10" s="990"/>
      <c r="E10" s="949"/>
      <c r="F10" s="840"/>
    </row>
    <row r="11" spans="1:6" ht="39">
      <c r="A11" s="840"/>
      <c r="B11" s="991">
        <v>2</v>
      </c>
      <c r="C11" s="992" t="s">
        <v>984</v>
      </c>
      <c r="D11" s="993"/>
      <c r="E11" s="858"/>
      <c r="F11" s="840"/>
    </row>
    <row r="12" spans="1:6" ht="14.25">
      <c r="A12" s="840"/>
      <c r="B12" s="991">
        <v>3</v>
      </c>
      <c r="C12" s="992" t="s">
        <v>722</v>
      </c>
      <c r="D12" s="993"/>
      <c r="E12" s="858"/>
      <c r="F12" s="840"/>
    </row>
    <row r="13" spans="1:6" ht="26.25">
      <c r="A13" s="840"/>
      <c r="B13" s="991">
        <v>4</v>
      </c>
      <c r="C13" s="992" t="s">
        <v>985</v>
      </c>
      <c r="D13" s="993"/>
      <c r="E13" s="858"/>
      <c r="F13" s="840"/>
    </row>
    <row r="14" spans="1:6" ht="14.25">
      <c r="A14" s="840"/>
      <c r="B14" s="991">
        <v>5</v>
      </c>
      <c r="C14" s="992" t="s">
        <v>724</v>
      </c>
      <c r="D14" s="993"/>
      <c r="E14" s="858"/>
      <c r="F14" s="840"/>
    </row>
    <row r="15" spans="1:6" ht="14.25">
      <c r="A15" s="840"/>
      <c r="B15" s="991">
        <v>6</v>
      </c>
      <c r="C15" s="992" t="s">
        <v>725</v>
      </c>
      <c r="D15" s="993"/>
      <c r="E15" s="858"/>
      <c r="F15" s="840"/>
    </row>
    <row r="16" spans="1:6" ht="14.25">
      <c r="A16" s="840"/>
      <c r="B16" s="991">
        <v>7</v>
      </c>
      <c r="C16" s="992" t="s">
        <v>726</v>
      </c>
      <c r="D16" s="1200">
        <v>6036.56</v>
      </c>
      <c r="E16" s="858"/>
      <c r="F16" s="840"/>
    </row>
    <row r="17" spans="1:6" ht="39">
      <c r="A17" s="840"/>
      <c r="B17" s="991">
        <v>8</v>
      </c>
      <c r="C17" s="992" t="s">
        <v>727</v>
      </c>
      <c r="D17" s="993"/>
      <c r="E17" s="858"/>
      <c r="F17" s="840"/>
    </row>
    <row r="18" spans="1:6" ht="14.25">
      <c r="A18" s="840"/>
      <c r="B18" s="991">
        <v>9</v>
      </c>
      <c r="C18" s="994" t="s">
        <v>728</v>
      </c>
      <c r="D18" s="993"/>
      <c r="E18" s="858"/>
      <c r="F18" s="840"/>
    </row>
    <row r="19" spans="1:6" ht="14.25">
      <c r="A19" s="840"/>
      <c r="B19" s="995">
        <v>10</v>
      </c>
      <c r="C19" s="996" t="s">
        <v>986</v>
      </c>
      <c r="D19" s="997"/>
      <c r="E19" s="861"/>
      <c r="F19" s="840"/>
    </row>
    <row r="20" spans="1:6" ht="14.25">
      <c r="A20" s="840"/>
      <c r="B20" s="998"/>
      <c r="C20" s="999" t="s">
        <v>987</v>
      </c>
      <c r="D20" s="1000"/>
      <c r="E20" s="855"/>
      <c r="F20" s="840"/>
    </row>
    <row r="21" spans="1:6" ht="14.25">
      <c r="A21" s="840"/>
      <c r="B21" s="998"/>
      <c r="C21" s="999" t="s">
        <v>730</v>
      </c>
      <c r="D21" s="1000"/>
      <c r="E21" s="855"/>
      <c r="F21" s="840"/>
    </row>
    <row r="22" spans="1:6" ht="14.25">
      <c r="A22" s="840"/>
      <c r="B22" s="998"/>
      <c r="C22" s="999" t="s">
        <v>731</v>
      </c>
      <c r="D22" s="1000"/>
      <c r="E22" s="855"/>
      <c r="F22" s="840"/>
    </row>
    <row r="23" spans="1:6" ht="14.25">
      <c r="A23" s="840"/>
      <c r="B23" s="998"/>
      <c r="C23" s="999" t="s">
        <v>732</v>
      </c>
      <c r="D23" s="1000"/>
      <c r="E23" s="855"/>
      <c r="F23" s="840"/>
    </row>
    <row r="24" spans="1:6" ht="14.25">
      <c r="A24" s="840"/>
      <c r="B24" s="998"/>
      <c r="C24" s="999" t="s">
        <v>733</v>
      </c>
      <c r="D24" s="1000"/>
      <c r="E24" s="855"/>
      <c r="F24" s="840"/>
    </row>
    <row r="25" spans="1:6" ht="14.25">
      <c r="A25" s="840"/>
      <c r="B25" s="1001"/>
      <c r="C25" s="1002" t="s">
        <v>734</v>
      </c>
      <c r="D25" s="1003"/>
      <c r="E25" s="1004"/>
      <c r="F25" s="840"/>
    </row>
    <row r="26" spans="1:6" ht="26.25">
      <c r="A26" s="840"/>
      <c r="B26" s="991">
        <v>11</v>
      </c>
      <c r="C26" s="992" t="s">
        <v>988</v>
      </c>
      <c r="D26" s="993"/>
      <c r="E26" s="858"/>
      <c r="F26" s="840"/>
    </row>
    <row r="27" spans="1:6" ht="14.25">
      <c r="A27" s="840"/>
      <c r="B27" s="991">
        <v>12</v>
      </c>
      <c r="C27" s="992" t="s">
        <v>736</v>
      </c>
      <c r="D27" s="993"/>
      <c r="E27" s="858"/>
      <c r="F27" s="840"/>
    </row>
    <row r="28" spans="1:6" ht="26.25">
      <c r="A28" s="840"/>
      <c r="B28" s="991">
        <v>13</v>
      </c>
      <c r="C28" s="992" t="s">
        <v>737</v>
      </c>
      <c r="D28" s="993"/>
      <c r="E28" s="858"/>
      <c r="F28" s="840"/>
    </row>
    <row r="29" spans="1:6" ht="14.25">
      <c r="A29" s="840"/>
      <c r="B29" s="991">
        <v>14</v>
      </c>
      <c r="C29" s="992" t="s">
        <v>738</v>
      </c>
      <c r="D29" s="993"/>
      <c r="E29" s="858"/>
      <c r="F29" s="840"/>
    </row>
    <row r="30" spans="1:6" ht="15" thickBot="1">
      <c r="A30" s="840"/>
      <c r="B30" s="1005">
        <v>15</v>
      </c>
      <c r="C30" s="1006" t="s">
        <v>739</v>
      </c>
      <c r="D30" s="1007"/>
      <c r="E30" s="1008"/>
      <c r="F30" s="840"/>
    </row>
    <row r="31" spans="1:6" ht="15" thickBot="1">
      <c r="A31" s="840"/>
      <c r="B31" s="1009" t="s">
        <v>740</v>
      </c>
      <c r="C31" s="1010"/>
      <c r="D31" s="1011"/>
      <c r="E31" s="864"/>
      <c r="F31" s="840"/>
    </row>
    <row r="32" spans="1:6" ht="14.25">
      <c r="A32" s="840"/>
      <c r="B32" s="868"/>
      <c r="C32" s="868"/>
      <c r="D32" s="868"/>
      <c r="E32" s="868"/>
      <c r="F32" s="840"/>
    </row>
    <row r="33" spans="1:6" ht="14.25">
      <c r="A33" s="840"/>
      <c r="B33" s="1012" t="s">
        <v>989</v>
      </c>
      <c r="C33" s="1013"/>
      <c r="D33" s="1013"/>
      <c r="E33" s="1013"/>
      <c r="F33" s="840"/>
    </row>
    <row r="34" spans="1:6" ht="14.25">
      <c r="A34" s="840"/>
      <c r="B34" s="868"/>
      <c r="C34" s="868"/>
      <c r="D34" s="868"/>
      <c r="E34" s="868"/>
      <c r="F34" s="840"/>
    </row>
    <row r="37" spans="3:5" ht="18.75" customHeight="1">
      <c r="C37" s="1014" t="s">
        <v>567</v>
      </c>
      <c r="D37" s="1014" t="s">
        <v>990</v>
      </c>
      <c r="E37" s="1014" t="s">
        <v>991</v>
      </c>
    </row>
    <row r="38" spans="3:5" ht="52.5" customHeight="1">
      <c r="C38" s="1015" t="s">
        <v>927</v>
      </c>
      <c r="D38" s="1016" t="s">
        <v>682</v>
      </c>
      <c r="E38" s="1015" t="s">
        <v>928</v>
      </c>
    </row>
  </sheetData>
  <sheetProtection/>
  <mergeCells count="4">
    <mergeCell ref="B2:C3"/>
    <mergeCell ref="B5:E5"/>
    <mergeCell ref="B7:B8"/>
    <mergeCell ref="C7:C8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view="pageBreakPreview" zoomScaleSheetLayoutView="100" zoomScalePageLayoutView="0" workbookViewId="0" topLeftCell="A1">
      <selection activeCell="R17" sqref="R17"/>
    </sheetView>
  </sheetViews>
  <sheetFormatPr defaultColWidth="9.140625" defaultRowHeight="15"/>
  <cols>
    <col min="1" max="16384" width="9.140625" style="1024" customWidth="1"/>
  </cols>
  <sheetData>
    <row r="1" spans="1:23" ht="15">
      <c r="A1" s="1017" t="s">
        <v>150</v>
      </c>
      <c r="B1" s="1018"/>
      <c r="C1" s="1018"/>
      <c r="D1" s="1018"/>
      <c r="E1" s="1019"/>
      <c r="F1" s="1020"/>
      <c r="G1" s="1020" t="s">
        <v>992</v>
      </c>
      <c r="H1" s="1021"/>
      <c r="I1" s="1022"/>
      <c r="J1" s="1019"/>
      <c r="K1" s="1019"/>
      <c r="L1" s="1019"/>
      <c r="M1" s="1019"/>
      <c r="N1" s="1019"/>
      <c r="O1" s="1019"/>
      <c r="P1" s="1019"/>
      <c r="Q1" s="1023"/>
      <c r="R1" s="1023"/>
      <c r="S1" s="1023"/>
      <c r="T1" s="1023"/>
      <c r="U1" s="1023"/>
      <c r="V1" s="1023"/>
      <c r="W1" s="1023"/>
    </row>
    <row r="2" spans="1:23" ht="15">
      <c r="A2" s="1199" t="s">
        <v>1015</v>
      </c>
      <c r="B2" s="1019"/>
      <c r="C2" s="1019"/>
      <c r="D2" s="1019"/>
      <c r="E2" s="1019"/>
      <c r="F2" s="1021"/>
      <c r="G2" s="1021" t="s">
        <v>147</v>
      </c>
      <c r="H2" s="1021"/>
      <c r="I2" s="1022"/>
      <c r="J2" s="1019"/>
      <c r="K2" s="1019"/>
      <c r="L2" s="1019"/>
      <c r="M2" s="1019"/>
      <c r="N2" s="1019"/>
      <c r="O2" s="1019"/>
      <c r="P2" s="1019"/>
      <c r="Q2" s="1023"/>
      <c r="R2" s="1023"/>
      <c r="S2" s="1023"/>
      <c r="T2" s="1023"/>
      <c r="U2" s="1023"/>
      <c r="V2" s="1023"/>
      <c r="W2" s="1023"/>
    </row>
    <row r="3" spans="1:23" ht="15">
      <c r="A3" s="1019"/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23"/>
      <c r="R3" s="1023"/>
      <c r="S3" s="1023"/>
      <c r="T3" s="1023"/>
      <c r="U3" s="1023"/>
      <c r="V3" s="1023"/>
      <c r="W3" s="1023"/>
    </row>
    <row r="4" spans="1:23" ht="15">
      <c r="A4" s="1019"/>
      <c r="B4" s="1019"/>
      <c r="C4" s="1019"/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23"/>
      <c r="R4" s="1023"/>
      <c r="S4" s="1023"/>
      <c r="T4" s="1023"/>
      <c r="U4" s="1023"/>
      <c r="V4" s="1023"/>
      <c r="W4" s="1023"/>
    </row>
    <row r="5" spans="1:23" ht="15">
      <c r="A5" s="1019"/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23"/>
      <c r="R5" s="1023"/>
      <c r="S5" s="1023"/>
      <c r="T5" s="1023"/>
      <c r="U5" s="1023"/>
      <c r="V5" s="1023"/>
      <c r="W5" s="1023"/>
    </row>
    <row r="6" spans="1:23" ht="17.25">
      <c r="A6" s="1025" t="s">
        <v>674</v>
      </c>
      <c r="B6" s="1025"/>
      <c r="C6" s="1025"/>
      <c r="D6" s="1025"/>
      <c r="E6" s="1025"/>
      <c r="F6" s="1025"/>
      <c r="G6" s="1025"/>
      <c r="H6" s="1025"/>
      <c r="I6" s="1025"/>
      <c r="J6" s="1019"/>
      <c r="K6" s="1019"/>
      <c r="L6" s="1019"/>
      <c r="M6" s="1019"/>
      <c r="N6" s="1019"/>
      <c r="O6" s="1019"/>
      <c r="P6" s="1019"/>
      <c r="Q6" s="1023"/>
      <c r="R6" s="1023"/>
      <c r="S6" s="1023"/>
      <c r="T6" s="1023"/>
      <c r="U6" s="1023"/>
      <c r="V6" s="1023"/>
      <c r="W6" s="1023"/>
    </row>
    <row r="7" spans="1:23" ht="17.25">
      <c r="A7" s="1026"/>
      <c r="B7" s="1026"/>
      <c r="C7" s="1026"/>
      <c r="D7" s="1026"/>
      <c r="E7" s="1026"/>
      <c r="F7" s="1026"/>
      <c r="G7" s="1026"/>
      <c r="H7" s="1026"/>
      <c r="I7" s="1026"/>
      <c r="J7" s="1019"/>
      <c r="K7" s="1019"/>
      <c r="L7" s="1019"/>
      <c r="M7" s="1019"/>
      <c r="N7" s="1019"/>
      <c r="O7" s="1019"/>
      <c r="P7" s="1019"/>
      <c r="Q7" s="1023"/>
      <c r="R7" s="1023"/>
      <c r="S7" s="1023"/>
      <c r="T7" s="1023"/>
      <c r="U7" s="1023"/>
      <c r="V7" s="1023"/>
      <c r="W7" s="1023"/>
    </row>
    <row r="8" spans="1:23" ht="15">
      <c r="A8" s="1018" t="s">
        <v>675</v>
      </c>
      <c r="B8" s="1018"/>
      <c r="C8" s="1018"/>
      <c r="D8" s="1018"/>
      <c r="E8" s="1018"/>
      <c r="F8" s="1018"/>
      <c r="G8" s="1018"/>
      <c r="H8" s="1018"/>
      <c r="I8" s="1019"/>
      <c r="J8" s="1019"/>
      <c r="K8" s="1019"/>
      <c r="L8" s="1019"/>
      <c r="M8" s="1019"/>
      <c r="N8" s="1019"/>
      <c r="O8" s="1019"/>
      <c r="P8" s="1019"/>
      <c r="Q8" s="1023"/>
      <c r="R8" s="1023"/>
      <c r="S8" s="1023"/>
      <c r="T8" s="1023"/>
      <c r="U8" s="1023"/>
      <c r="V8" s="1023"/>
      <c r="W8" s="1023"/>
    </row>
    <row r="9" spans="1:23" ht="15">
      <c r="A9" s="1018" t="s">
        <v>1033</v>
      </c>
      <c r="B9" s="1018"/>
      <c r="C9" s="1018"/>
      <c r="D9" s="1018"/>
      <c r="E9" s="1018"/>
      <c r="F9" s="1018"/>
      <c r="G9" s="1018"/>
      <c r="H9" s="1018"/>
      <c r="I9" s="1019"/>
      <c r="J9" s="1019"/>
      <c r="K9" s="1019"/>
      <c r="L9" s="1019"/>
      <c r="M9" s="1019"/>
      <c r="N9" s="1019"/>
      <c r="O9" s="1019"/>
      <c r="P9" s="1019"/>
      <c r="Q9" s="1023"/>
      <c r="R9" s="1023"/>
      <c r="S9" s="1023"/>
      <c r="T9" s="1023"/>
      <c r="U9" s="1023"/>
      <c r="V9" s="1023"/>
      <c r="W9" s="1023"/>
    </row>
    <row r="10" spans="1:23" ht="18" customHeight="1">
      <c r="A10" s="1027"/>
      <c r="B10" s="1027"/>
      <c r="C10" s="1027"/>
      <c r="D10" s="1027"/>
      <c r="E10" s="1027"/>
      <c r="F10" s="1027"/>
      <c r="G10" s="1027"/>
      <c r="H10" s="1027"/>
      <c r="I10" s="1019"/>
      <c r="J10" s="1019"/>
      <c r="K10" s="1019"/>
      <c r="L10" s="1019"/>
      <c r="M10" s="1019"/>
      <c r="N10" s="1019"/>
      <c r="O10" s="1019"/>
      <c r="P10" s="1019"/>
      <c r="Q10" s="1023"/>
      <c r="R10" s="1023"/>
      <c r="S10" s="1023"/>
      <c r="T10" s="1023"/>
      <c r="U10" s="1023"/>
      <c r="V10" s="1023"/>
      <c r="W10" s="1023"/>
    </row>
    <row r="11" spans="1:23" ht="27" customHeight="1">
      <c r="A11" s="1019" t="s">
        <v>153</v>
      </c>
      <c r="B11" s="1019"/>
      <c r="C11" s="1019"/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19"/>
      <c r="O11" s="1019"/>
      <c r="P11" s="1019"/>
      <c r="Q11" s="1023"/>
      <c r="R11" s="1023"/>
      <c r="S11" s="1023"/>
      <c r="T11" s="1023"/>
      <c r="U11" s="1023"/>
      <c r="V11" s="1023"/>
      <c r="W11" s="1023"/>
    </row>
    <row r="12" spans="1:23" ht="47.25" customHeight="1">
      <c r="A12" s="1028" t="s">
        <v>1034</v>
      </c>
      <c r="B12" s="1028"/>
      <c r="C12" s="1028"/>
      <c r="D12" s="1028"/>
      <c r="E12" s="1028"/>
      <c r="F12" s="1028"/>
      <c r="G12" s="1028"/>
      <c r="H12" s="1028"/>
      <c r="I12" s="1028"/>
      <c r="J12" s="1019"/>
      <c r="K12" s="1019"/>
      <c r="L12" s="1019"/>
      <c r="M12" s="1019"/>
      <c r="N12" s="1019"/>
      <c r="O12" s="1019"/>
      <c r="P12" s="1019"/>
      <c r="Q12" s="1023"/>
      <c r="R12" s="1023"/>
      <c r="S12" s="1023"/>
      <c r="T12" s="1023"/>
      <c r="U12" s="1023"/>
      <c r="V12" s="1023"/>
      <c r="W12" s="1023"/>
    </row>
    <row r="13" spans="1:23" ht="14.25" customHeight="1">
      <c r="A13" s="1678" t="s">
        <v>678</v>
      </c>
      <c r="B13" s="1678"/>
      <c r="C13" s="1678"/>
      <c r="D13" s="1678"/>
      <c r="E13" s="1678"/>
      <c r="F13" s="1678"/>
      <c r="G13" s="1678"/>
      <c r="H13" s="1678"/>
      <c r="I13" s="1678"/>
      <c r="J13" s="1019"/>
      <c r="K13" s="1019"/>
      <c r="L13" s="1019"/>
      <c r="M13" s="1019"/>
      <c r="N13" s="1019"/>
      <c r="O13" s="1019"/>
      <c r="P13" s="1019"/>
      <c r="Q13" s="1023"/>
      <c r="R13" s="1023"/>
      <c r="S13" s="1023"/>
      <c r="T13" s="1023"/>
      <c r="U13" s="1023"/>
      <c r="V13" s="1023"/>
      <c r="W13" s="1023"/>
    </row>
    <row r="14" spans="1:23" ht="12.75" customHeight="1" hidden="1">
      <c r="A14" s="1678"/>
      <c r="B14" s="1678"/>
      <c r="C14" s="1678"/>
      <c r="D14" s="1678"/>
      <c r="E14" s="1678"/>
      <c r="F14" s="1678"/>
      <c r="G14" s="1678"/>
      <c r="H14" s="1678"/>
      <c r="I14" s="1678"/>
      <c r="J14" s="1019"/>
      <c r="K14" s="1019"/>
      <c r="L14" s="1019"/>
      <c r="M14" s="1019"/>
      <c r="N14" s="1019"/>
      <c r="O14" s="1019"/>
      <c r="P14" s="1019"/>
      <c r="Q14" s="1023"/>
      <c r="R14" s="1023"/>
      <c r="S14" s="1023"/>
      <c r="T14" s="1023"/>
      <c r="U14" s="1023"/>
      <c r="V14" s="1023"/>
      <c r="W14" s="1023"/>
    </row>
    <row r="15" spans="1:23" ht="16.5" customHeight="1" hidden="1">
      <c r="A15" s="1678"/>
      <c r="B15" s="1678"/>
      <c r="C15" s="1678"/>
      <c r="D15" s="1678"/>
      <c r="E15" s="1678"/>
      <c r="F15" s="1678"/>
      <c r="G15" s="1678"/>
      <c r="H15" s="1678"/>
      <c r="I15" s="1678"/>
      <c r="J15" s="1019"/>
      <c r="K15" s="1019"/>
      <c r="L15" s="1019"/>
      <c r="M15" s="1019"/>
      <c r="N15" s="1019"/>
      <c r="O15" s="1019"/>
      <c r="P15" s="1019"/>
      <c r="Q15" s="1023"/>
      <c r="R15" s="1023"/>
      <c r="S15" s="1023"/>
      <c r="T15" s="1023"/>
      <c r="U15" s="1023"/>
      <c r="V15" s="1023"/>
      <c r="W15" s="1023"/>
    </row>
    <row r="16" spans="1:23" ht="46.5" customHeight="1">
      <c r="A16" s="1678"/>
      <c r="B16" s="1678"/>
      <c r="C16" s="1678"/>
      <c r="D16" s="1678"/>
      <c r="E16" s="1678"/>
      <c r="F16" s="1678"/>
      <c r="G16" s="1678"/>
      <c r="H16" s="1678"/>
      <c r="I16" s="1678"/>
      <c r="J16" s="1019"/>
      <c r="K16" s="1019"/>
      <c r="L16" s="1019"/>
      <c r="M16" s="1019"/>
      <c r="N16" s="1019"/>
      <c r="O16" s="1019"/>
      <c r="P16" s="1019"/>
      <c r="Q16" s="1023"/>
      <c r="R16" s="1023"/>
      <c r="S16" s="1023"/>
      <c r="T16" s="1023"/>
      <c r="U16" s="1023"/>
      <c r="V16" s="1023"/>
      <c r="W16" s="1023"/>
    </row>
    <row r="17" spans="1:23" ht="63.75" customHeight="1">
      <c r="A17" s="1678" t="s">
        <v>679</v>
      </c>
      <c r="B17" s="1678"/>
      <c r="C17" s="1678"/>
      <c r="D17" s="1678"/>
      <c r="E17" s="1678"/>
      <c r="F17" s="1678"/>
      <c r="G17" s="1678"/>
      <c r="H17" s="1678"/>
      <c r="I17" s="1678"/>
      <c r="J17" s="1019"/>
      <c r="K17" s="1019"/>
      <c r="L17" s="1019"/>
      <c r="M17" s="1019"/>
      <c r="N17" s="1019"/>
      <c r="O17" s="1019"/>
      <c r="P17" s="1019"/>
      <c r="Q17" s="1023"/>
      <c r="R17" s="1023"/>
      <c r="S17" s="1023"/>
      <c r="T17" s="1023"/>
      <c r="U17" s="1023"/>
      <c r="V17" s="1023"/>
      <c r="W17" s="1023"/>
    </row>
    <row r="18" spans="1:23" ht="24" customHeight="1">
      <c r="A18" s="1019"/>
      <c r="B18" s="1019"/>
      <c r="C18" s="1019"/>
      <c r="D18" s="1019"/>
      <c r="E18" s="1019"/>
      <c r="F18" s="1029"/>
      <c r="G18" s="1029"/>
      <c r="H18" s="1029"/>
      <c r="I18" s="1029"/>
      <c r="J18" s="1019"/>
      <c r="K18" s="1019"/>
      <c r="L18" s="1019"/>
      <c r="M18" s="1019"/>
      <c r="N18" s="1019"/>
      <c r="O18" s="1019"/>
      <c r="P18" s="1019"/>
      <c r="Q18" s="1023"/>
      <c r="R18" s="1023"/>
      <c r="S18" s="1023"/>
      <c r="T18" s="1023"/>
      <c r="U18" s="1023"/>
      <c r="V18" s="1023"/>
      <c r="W18" s="1023"/>
    </row>
    <row r="19" spans="1:23" ht="31.5" customHeight="1">
      <c r="A19" s="1019"/>
      <c r="B19" s="1019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23"/>
      <c r="R19" s="1023"/>
      <c r="S19" s="1023"/>
      <c r="T19" s="1023"/>
      <c r="U19" s="1023"/>
      <c r="V19" s="1023"/>
      <c r="W19" s="1023"/>
    </row>
    <row r="20" spans="1:23" ht="33" customHeight="1">
      <c r="A20" s="1679" t="s">
        <v>681</v>
      </c>
      <c r="B20" s="1679"/>
      <c r="C20" s="1679"/>
      <c r="D20" s="1679" t="s">
        <v>682</v>
      </c>
      <c r="E20" s="1679"/>
      <c r="F20" s="1680" t="s">
        <v>683</v>
      </c>
      <c r="G20" s="1680"/>
      <c r="H20" s="1680"/>
      <c r="I20" s="1680"/>
      <c r="J20" s="1019"/>
      <c r="K20" s="1019"/>
      <c r="L20" s="1019"/>
      <c r="M20" s="1019"/>
      <c r="N20" s="1019"/>
      <c r="O20" s="1019"/>
      <c r="P20" s="1019"/>
      <c r="Q20" s="1023"/>
      <c r="R20" s="1023"/>
      <c r="S20" s="1023"/>
      <c r="T20" s="1023"/>
      <c r="U20" s="1023"/>
      <c r="V20" s="1023"/>
      <c r="W20" s="1023"/>
    </row>
    <row r="21" spans="1:23" ht="15">
      <c r="A21" s="1019"/>
      <c r="B21" s="1019"/>
      <c r="C21" s="1019"/>
      <c r="D21" s="1019"/>
      <c r="E21" s="1019"/>
      <c r="F21" s="1019"/>
      <c r="G21" s="1019"/>
      <c r="H21" s="1019"/>
      <c r="I21" s="1019"/>
      <c r="J21" s="1019"/>
      <c r="K21" s="1019"/>
      <c r="L21" s="1019"/>
      <c r="M21" s="1019"/>
      <c r="N21" s="1019"/>
      <c r="O21" s="1019"/>
      <c r="P21" s="1019"/>
      <c r="Q21" s="1023"/>
      <c r="R21" s="1023"/>
      <c r="S21" s="1023"/>
      <c r="T21" s="1023"/>
      <c r="U21" s="1023"/>
      <c r="V21" s="1023"/>
      <c r="W21" s="1023"/>
    </row>
    <row r="22" spans="1:23" ht="15">
      <c r="A22" s="1019"/>
      <c r="B22" s="1019"/>
      <c r="C22" s="1019"/>
      <c r="D22" s="1019"/>
      <c r="E22" s="1019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</row>
    <row r="23" spans="1:23" ht="12.75">
      <c r="A23" s="1023"/>
      <c r="B23" s="1023"/>
      <c r="C23" s="1023"/>
      <c r="D23" s="1023"/>
      <c r="E23" s="1023"/>
      <c r="F23" s="1023"/>
      <c r="G23" s="1023"/>
      <c r="H23" s="1023"/>
      <c r="I23" s="1023"/>
      <c r="J23" s="1023"/>
      <c r="K23" s="1023"/>
      <c r="L23" s="1023"/>
      <c r="M23" s="1023"/>
      <c r="N23" s="1023"/>
      <c r="O23" s="1023"/>
      <c r="P23" s="1023"/>
      <c r="Q23" s="1023"/>
      <c r="R23" s="1023"/>
      <c r="S23" s="1023"/>
      <c r="T23" s="1023"/>
      <c r="U23" s="1023"/>
      <c r="V23" s="1023"/>
      <c r="W23" s="1023"/>
    </row>
    <row r="24" spans="1:23" ht="12.75">
      <c r="A24" s="1023"/>
      <c r="B24" s="1023"/>
      <c r="C24" s="1023"/>
      <c r="D24" s="1023"/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3"/>
      <c r="Q24" s="1023"/>
      <c r="R24" s="1023"/>
      <c r="S24" s="1023"/>
      <c r="T24" s="1023"/>
      <c r="U24" s="1023"/>
      <c r="V24" s="1023"/>
      <c r="W24" s="1023"/>
    </row>
    <row r="25" spans="1:23" ht="12.75">
      <c r="A25" s="1023"/>
      <c r="B25" s="1023"/>
      <c r="C25" s="1023"/>
      <c r="D25" s="1023"/>
      <c r="E25" s="1023"/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3"/>
      <c r="Q25" s="1023"/>
      <c r="R25" s="1023"/>
      <c r="S25" s="1023"/>
      <c r="T25" s="1023"/>
      <c r="U25" s="1023"/>
      <c r="V25" s="1023"/>
      <c r="W25" s="1023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">
      <c r="A3" s="1231" t="s">
        <v>652</v>
      </c>
      <c r="B3" s="1231"/>
      <c r="C3" s="1231"/>
      <c r="D3" s="1231"/>
    </row>
    <row r="4" ht="15">
      <c r="A4" s="698" t="s">
        <v>1015</v>
      </c>
    </row>
    <row r="5" ht="15" thickBot="1"/>
    <row r="6" spans="1:4" ht="36" customHeight="1" thickBot="1">
      <c r="A6" s="1048" t="s">
        <v>2</v>
      </c>
      <c r="B6" s="1049" t="s">
        <v>143</v>
      </c>
      <c r="C6" s="1049" t="s">
        <v>144</v>
      </c>
      <c r="D6" s="1051" t="s">
        <v>5</v>
      </c>
    </row>
    <row r="7" spans="1:4" ht="30" customHeight="1" thickBot="1">
      <c r="A7" s="289">
        <v>0</v>
      </c>
      <c r="B7" s="290">
        <v>0</v>
      </c>
      <c r="C7" s="290">
        <v>0</v>
      </c>
      <c r="D7" s="291">
        <v>0</v>
      </c>
    </row>
    <row r="10" spans="1:2" ht="14.25">
      <c r="A10" s="277"/>
      <c r="B10" s="277"/>
    </row>
    <row r="11" spans="1:2" ht="14.25">
      <c r="A11" s="277"/>
      <c r="B11" s="277"/>
    </row>
    <row r="12" spans="1:2" ht="14.25">
      <c r="A12" s="277"/>
      <c r="B12" s="277"/>
    </row>
    <row r="13" spans="1:2" ht="14.25">
      <c r="A13" s="277"/>
      <c r="B13" s="277"/>
    </row>
    <row r="14" spans="1:2" ht="14.25">
      <c r="A14" s="277"/>
      <c r="B14" s="277"/>
    </row>
    <row r="23" ht="15">
      <c r="C23" s="175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E15"/>
  <sheetViews>
    <sheetView zoomScalePageLayoutView="0" workbookViewId="0" topLeftCell="A4">
      <selection activeCell="G14" sqref="G14"/>
    </sheetView>
  </sheetViews>
  <sheetFormatPr defaultColWidth="9.140625" defaultRowHeight="15"/>
  <cols>
    <col min="2" max="2" width="8.28125" style="0" customWidth="1"/>
    <col min="3" max="3" width="53.140625" style="0" customWidth="1"/>
    <col min="4" max="5" width="20.7109375" style="0" customWidth="1"/>
  </cols>
  <sheetData>
    <row r="5" ht="3" customHeight="1"/>
    <row r="6" spans="2:5" ht="42.75" customHeight="1">
      <c r="B6" s="1250" t="s">
        <v>653</v>
      </c>
      <c r="C6" s="1250"/>
      <c r="D6" s="1250"/>
      <c r="E6" s="1250"/>
    </row>
    <row r="7" spans="2:5" ht="13.5" customHeight="1">
      <c r="B7" s="736"/>
      <c r="C7" s="1106" t="s">
        <v>1015</v>
      </c>
      <c r="D7" s="736"/>
      <c r="E7" s="736"/>
    </row>
    <row r="8" ht="15" thickBot="1"/>
    <row r="9" spans="2:5" ht="47.25" customHeight="1" thickBot="1">
      <c r="B9" s="1048" t="s">
        <v>0</v>
      </c>
      <c r="C9" s="1052" t="s">
        <v>1000</v>
      </c>
      <c r="D9" s="1053" t="s">
        <v>999</v>
      </c>
      <c r="E9" s="1051" t="s">
        <v>624</v>
      </c>
    </row>
    <row r="10" spans="2:5" ht="47.25" customHeight="1">
      <c r="B10" s="287" t="s">
        <v>11</v>
      </c>
      <c r="C10" s="322" t="s">
        <v>74</v>
      </c>
      <c r="D10" s="1124">
        <v>0</v>
      </c>
      <c r="E10" s="1120">
        <v>0</v>
      </c>
    </row>
    <row r="11" spans="2:5" ht="53.25" customHeight="1">
      <c r="B11" s="258" t="s">
        <v>29</v>
      </c>
      <c r="C11" s="262" t="s">
        <v>75</v>
      </c>
      <c r="D11" s="1125">
        <v>0</v>
      </c>
      <c r="E11" s="1126">
        <v>0</v>
      </c>
    </row>
    <row r="12" spans="2:5" ht="55.5" customHeight="1">
      <c r="B12" s="1256" t="s">
        <v>50</v>
      </c>
      <c r="C12" s="262" t="s">
        <v>76</v>
      </c>
      <c r="D12" s="1125">
        <v>0</v>
      </c>
      <c r="E12" s="1126">
        <v>0</v>
      </c>
    </row>
    <row r="13" spans="2:5" ht="15">
      <c r="B13" s="1256"/>
      <c r="C13" s="262" t="s">
        <v>77</v>
      </c>
      <c r="D13" s="1125">
        <v>0</v>
      </c>
      <c r="E13" s="1126">
        <v>0</v>
      </c>
    </row>
    <row r="14" spans="2:5" ht="19.5" customHeight="1" thickBot="1">
      <c r="B14" s="1257"/>
      <c r="C14" s="301" t="s">
        <v>78</v>
      </c>
      <c r="D14" s="1127">
        <v>0</v>
      </c>
      <c r="E14" s="1121">
        <v>0</v>
      </c>
    </row>
    <row r="15" spans="2:5" ht="19.5" customHeight="1" thickBot="1">
      <c r="B15" s="1236" t="s">
        <v>625</v>
      </c>
      <c r="C15" s="1237"/>
      <c r="D15" s="1128">
        <f>D10+D11+D12</f>
        <v>0</v>
      </c>
      <c r="E15" s="1123">
        <f>E10+E11+E12</f>
        <v>0</v>
      </c>
    </row>
  </sheetData>
  <sheetProtection/>
  <mergeCells count="3">
    <mergeCell ref="B12:B14"/>
    <mergeCell ref="B15:C15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I1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2.28125" style="0" customWidth="1"/>
    <col min="3" max="3" width="32.140625" style="0" customWidth="1"/>
    <col min="4" max="5" width="30.7109375" style="0" customWidth="1"/>
  </cols>
  <sheetData>
    <row r="5" spans="2:5" ht="15.75" customHeight="1">
      <c r="B5" s="1250" t="s">
        <v>994</v>
      </c>
      <c r="C5" s="1265"/>
      <c r="D5" s="1265"/>
      <c r="E5" s="1265"/>
    </row>
    <row r="6" ht="15">
      <c r="C6" s="698" t="s">
        <v>1015</v>
      </c>
    </row>
    <row r="7" spans="3:5" ht="15.75" thickBot="1">
      <c r="C7" s="175"/>
      <c r="D7" s="175"/>
      <c r="E7" s="175"/>
    </row>
    <row r="8" spans="2:5" ht="19.5" customHeight="1">
      <c r="B8" s="1262" t="s">
        <v>0</v>
      </c>
      <c r="C8" s="1258" t="s">
        <v>79</v>
      </c>
      <c r="D8" s="1260" t="s">
        <v>654</v>
      </c>
      <c r="E8" s="1261"/>
    </row>
    <row r="9" spans="2:5" ht="21" customHeight="1" thickBot="1">
      <c r="B9" s="1263"/>
      <c r="C9" s="1259"/>
      <c r="D9" s="1054" t="s">
        <v>80</v>
      </c>
      <c r="E9" s="1055" t="s">
        <v>655</v>
      </c>
    </row>
    <row r="10" spans="2:5" ht="28.5" customHeight="1">
      <c r="B10" s="723" t="s">
        <v>11</v>
      </c>
      <c r="C10" s="306" t="s">
        <v>81</v>
      </c>
      <c r="D10" s="1129">
        <v>0</v>
      </c>
      <c r="E10" s="1130">
        <v>0</v>
      </c>
    </row>
    <row r="11" spans="2:5" ht="27.75" customHeight="1">
      <c r="B11" s="724" t="s">
        <v>29</v>
      </c>
      <c r="C11" s="307" t="s">
        <v>82</v>
      </c>
      <c r="D11" s="1131">
        <v>0</v>
      </c>
      <c r="E11" s="1132">
        <v>0</v>
      </c>
    </row>
    <row r="12" spans="2:5" ht="24" customHeight="1">
      <c r="B12" s="724" t="s">
        <v>50</v>
      </c>
      <c r="C12" s="307" t="s">
        <v>83</v>
      </c>
      <c r="D12" s="1131">
        <v>0</v>
      </c>
      <c r="E12" s="1132">
        <v>0</v>
      </c>
    </row>
    <row r="13" spans="2:9" ht="27" customHeight="1" thickBot="1">
      <c r="B13" s="725" t="s">
        <v>52</v>
      </c>
      <c r="C13" s="308" t="s">
        <v>84</v>
      </c>
      <c r="D13" s="1133">
        <v>0</v>
      </c>
      <c r="E13" s="1134">
        <v>0</v>
      </c>
      <c r="I13" s="175"/>
    </row>
    <row r="14" spans="2:9" ht="28.5" customHeight="1" thickBot="1">
      <c r="B14" s="1227" t="s">
        <v>622</v>
      </c>
      <c r="C14" s="1264"/>
      <c r="D14" s="1135">
        <f>D10+D11+D12+D13</f>
        <v>0</v>
      </c>
      <c r="E14" s="1136">
        <f>E10+E11+E12+E13</f>
        <v>0</v>
      </c>
      <c r="I14" s="175"/>
    </row>
    <row r="15" spans="3:5" ht="15">
      <c r="C15" s="1"/>
      <c r="D15" s="175"/>
      <c r="E15" s="175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8.28125" style="0" customWidth="1"/>
    <col min="3" max="3" width="48.00390625" style="0" customWidth="1"/>
    <col min="4" max="8" width="15.7109375" style="0" customWidth="1"/>
  </cols>
  <sheetData>
    <row r="2" spans="2:8" ht="15">
      <c r="B2" s="1231" t="s">
        <v>656</v>
      </c>
      <c r="C2" s="1231"/>
      <c r="D2" s="1231"/>
      <c r="E2" s="1231"/>
      <c r="F2" s="1231"/>
      <c r="G2" s="1231"/>
      <c r="H2" s="1231"/>
    </row>
    <row r="3" spans="2:8" ht="15">
      <c r="B3" s="737"/>
      <c r="C3" s="1105" t="s">
        <v>1015</v>
      </c>
      <c r="D3" s="737"/>
      <c r="E3" s="737"/>
      <c r="F3" s="737"/>
      <c r="G3" s="737"/>
      <c r="H3" s="737"/>
    </row>
    <row r="4" ht="15" thickBot="1"/>
    <row r="5" spans="2:8" ht="68.25" customHeight="1" thickBot="1">
      <c r="B5" s="1048" t="s">
        <v>0</v>
      </c>
      <c r="C5" s="1052" t="s">
        <v>31</v>
      </c>
      <c r="D5" s="1049" t="s">
        <v>32</v>
      </c>
      <c r="E5" s="1049" t="s">
        <v>33</v>
      </c>
      <c r="F5" s="1049" t="s">
        <v>671</v>
      </c>
      <c r="G5" s="1049" t="s">
        <v>670</v>
      </c>
      <c r="H5" s="1051" t="s">
        <v>36</v>
      </c>
    </row>
    <row r="6" spans="2:8" ht="56.25" customHeight="1">
      <c r="B6" s="1098" t="s">
        <v>11</v>
      </c>
      <c r="C6" s="323" t="s">
        <v>669</v>
      </c>
      <c r="D6" s="1137">
        <f>SUM(D7:D8)</f>
        <v>0</v>
      </c>
      <c r="E6" s="1137">
        <f>SUM(E7:E8)</f>
        <v>0</v>
      </c>
      <c r="F6" s="1137">
        <f>SUM(F7:F8)</f>
        <v>0</v>
      </c>
      <c r="G6" s="1137">
        <f>SUM(G7:G8)</f>
        <v>0</v>
      </c>
      <c r="H6" s="1120">
        <f>SUM(D6:E6)-SUM(F6:G6)</f>
        <v>0</v>
      </c>
    </row>
    <row r="7" spans="2:8" ht="36.75" customHeight="1">
      <c r="B7" s="1099" t="s">
        <v>13</v>
      </c>
      <c r="C7" s="262" t="s">
        <v>39</v>
      </c>
      <c r="D7" s="1137">
        <v>0</v>
      </c>
      <c r="E7" s="1138">
        <v>0</v>
      </c>
      <c r="F7" s="1138">
        <v>0</v>
      </c>
      <c r="G7" s="1138">
        <v>0</v>
      </c>
      <c r="H7" s="1120">
        <f aca="true" t="shared" si="0" ref="H7:H13">SUM(D7:E7)-SUM(F7:G7)</f>
        <v>0</v>
      </c>
    </row>
    <row r="8" spans="2:8" ht="36" customHeight="1">
      <c r="B8" s="1100" t="s">
        <v>17</v>
      </c>
      <c r="C8" s="262" t="s">
        <v>40</v>
      </c>
      <c r="D8" s="1138">
        <f>SUM(D9:D12)</f>
        <v>0</v>
      </c>
      <c r="E8" s="1138">
        <f>SUM(E9:E12)</f>
        <v>0</v>
      </c>
      <c r="F8" s="1138">
        <f>SUM(F9:F12)</f>
        <v>0</v>
      </c>
      <c r="G8" s="1138">
        <f>SUM(G9:G12)</f>
        <v>0</v>
      </c>
      <c r="H8" s="1120">
        <f t="shared" si="0"/>
        <v>0</v>
      </c>
    </row>
    <row r="9" spans="2:8" ht="36" customHeight="1">
      <c r="B9" s="1100" t="s">
        <v>1010</v>
      </c>
      <c r="C9" s="262" t="s">
        <v>41</v>
      </c>
      <c r="D9" s="1138">
        <v>0</v>
      </c>
      <c r="E9" s="1138">
        <v>0</v>
      </c>
      <c r="F9" s="1138">
        <v>0</v>
      </c>
      <c r="G9" s="1138">
        <v>0</v>
      </c>
      <c r="H9" s="1120">
        <f t="shared" si="0"/>
        <v>0</v>
      </c>
    </row>
    <row r="10" spans="2:8" ht="37.5" customHeight="1">
      <c r="B10" s="1101" t="s">
        <v>1013</v>
      </c>
      <c r="C10" s="262" t="s">
        <v>42</v>
      </c>
      <c r="D10" s="1138">
        <v>0</v>
      </c>
      <c r="E10" s="1138">
        <v>0</v>
      </c>
      <c r="F10" s="1138">
        <v>0</v>
      </c>
      <c r="G10" s="1138">
        <v>0</v>
      </c>
      <c r="H10" s="1120">
        <f t="shared" si="0"/>
        <v>0</v>
      </c>
    </row>
    <row r="11" spans="2:8" ht="39" customHeight="1">
      <c r="B11" s="1100" t="s">
        <v>1011</v>
      </c>
      <c r="C11" s="262" t="s">
        <v>43</v>
      </c>
      <c r="D11" s="1138">
        <v>0</v>
      </c>
      <c r="E11" s="1138">
        <v>0</v>
      </c>
      <c r="F11" s="1138">
        <v>0</v>
      </c>
      <c r="G11" s="1138">
        <v>0</v>
      </c>
      <c r="H11" s="1120">
        <f t="shared" si="0"/>
        <v>0</v>
      </c>
    </row>
    <row r="12" spans="2:8" ht="33.75" customHeight="1" thickBot="1">
      <c r="B12" s="1102" t="s">
        <v>1012</v>
      </c>
      <c r="C12" s="309" t="s">
        <v>44</v>
      </c>
      <c r="D12" s="1139">
        <v>0</v>
      </c>
      <c r="E12" s="1139">
        <v>0</v>
      </c>
      <c r="F12" s="1139">
        <v>0</v>
      </c>
      <c r="G12" s="1139">
        <v>0</v>
      </c>
      <c r="H12" s="1140">
        <f t="shared" si="0"/>
        <v>0</v>
      </c>
    </row>
    <row r="13" spans="2:8" ht="50.25" customHeight="1" thickBot="1" thickTop="1">
      <c r="B13" s="1103" t="s">
        <v>29</v>
      </c>
      <c r="C13" s="310" t="s">
        <v>585</v>
      </c>
      <c r="D13" s="1141">
        <v>0</v>
      </c>
      <c r="E13" s="1141">
        <v>0</v>
      </c>
      <c r="F13" s="1141">
        <v>0</v>
      </c>
      <c r="G13" s="1141">
        <v>0</v>
      </c>
      <c r="H13" s="1142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ZSEiU</cp:lastModifiedBy>
  <cp:lastPrinted>2022-03-22T09:59:12Z</cp:lastPrinted>
  <dcterms:created xsi:type="dcterms:W3CDTF">2018-10-04T10:33:38Z</dcterms:created>
  <dcterms:modified xsi:type="dcterms:W3CDTF">2022-05-10T10:46:40Z</dcterms:modified>
  <cp:category/>
  <cp:version/>
  <cp:contentType/>
  <cp:contentStatus/>
</cp:coreProperties>
</file>