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17" activeTab="25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</sheets>
  <definedNames>
    <definedName name="_GoBack" localSheetId="0">'zał. 1  '!$A$4</definedName>
    <definedName name="AS2DocOpenMode" hidden="1">"AS2DocumentEdit"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23">'zał. 3'!$A$1:$F$68</definedName>
    <definedName name="_xlnm.Print_Area" localSheetId="24">'zał.4a'!$A$1:$D$40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'zał.4d'!$A$1:$E$45</definedName>
    <definedName name="_xlnm.Print_Area" localSheetId="28">'zał.4e'!$A$1:$G$34</definedName>
  </definedNames>
  <calcPr fullCalcOnLoad="1"/>
</workbook>
</file>

<file path=xl/comments22.xml><?xml version="1.0" encoding="utf-8"?>
<comments xmlns="http://schemas.openxmlformats.org/spreadsheetml/2006/main">
  <authors>
    <author>LIDKA</author>
  </authors>
  <commentList>
    <comment ref="D9" authorId="0">
      <text>
        <r>
          <rPr>
            <b/>
            <sz val="9"/>
            <rFont val="Tahoma"/>
            <family val="2"/>
          </rPr>
          <t>LIDKA: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<sst xmlns="http://schemas.openxmlformats.org/spreadsheetml/2006/main" count="925" uniqueCount="532">
  <si>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</si>
  <si>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</si>
  <si>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</si>
  <si>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</si>
  <si>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</si>
  <si>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</si>
  <si>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</si>
  <si>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</si>
  <si>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</si>
  <si>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</si>
  <si>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</si>
  <si>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</si>
  <si>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</si>
  <si>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</si>
  <si>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</si>
  <si>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</si>
  <si>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</si>
  <si>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</si>
  <si>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</si>
  <si>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</si>
  <si>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</si>
  <si>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</si>
  <si>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</si>
  <si>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</si>
  <si>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</si>
  <si>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</si>
  <si>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</si>
  <si>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</si>
  <si>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</si>
  <si>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</si>
  <si>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</si>
  <si>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</si>
  <si>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</si>
  <si>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</si>
  <si>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</si>
  <si>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</si>
  <si>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</si>
  <si>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</si>
  <si>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</si>
  <si>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</si>
  <si>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</si>
  <si>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</si>
  <si>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</si>
  <si>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</si>
  <si>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</si>
  <si>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</si>
  <si>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</si>
  <si>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</si>
  <si>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</si>
  <si>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</si>
  <si>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</si>
  <si>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</si>
  <si>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</si>
  <si>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</si>
  <si>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</si>
  <si>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</si>
  <si>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</si>
  <si>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</si>
  <si>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</si>
  <si>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</si>
  <si>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</si>
  <si>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</si>
  <si>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</si>
  <si>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</si>
  <si>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</si>
  <si>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</si>
  <si>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</si>
  <si>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</si>
  <si>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</si>
  <si>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</si>
  <si>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</si>
  <si>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</si>
  <si>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</si>
  <si>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</si>
  <si>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</si>
  <si>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</si>
  <si>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</si>
  <si>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</si>
  <si>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</si>
  <si>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</si>
  <si>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</si>
  <si>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</si>
  <si>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</si>
  <si>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</si>
  <si>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</si>
  <si>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</si>
  <si>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</si>
  <si>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</si>
  <si>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</si>
  <si>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</si>
  <si>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</si>
  <si>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</si>
  <si>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</si>
  <si>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</si>
  <si>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</si>
  <si>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</si>
  <si>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</si>
  <si>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</si>
  <si>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</si>
  <si>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</si>
  <si>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</si>
  <si>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</si>
  <si>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</si>
  <si>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</si>
  <si>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</si>
  <si>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</si>
  <si>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</si>
  <si>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</si>
  <si>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</si>
  <si>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</si>
  <si>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</si>
  <si>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</si>
  <si>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</si>
  <si>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</si>
  <si>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</si>
  <si>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</si>
  <si>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</si>
  <si>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</si>
  <si>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</si>
  <si>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</si>
  <si>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</si>
  <si>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</si>
  <si>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</si>
  <si>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</si>
  <si>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</si>
  <si>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</si>
  <si>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</si>
  <si>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</si>
  <si>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</si>
  <si>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</si>
  <si>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</si>
  <si>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</si>
  <si>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</si>
  <si>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</si>
  <si>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</si>
  <si>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</si>
  <si>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</si>
  <si>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</si>
  <si>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</si>
  <si>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</si>
  <si>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</si>
  <si>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</si>
  <si>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</si>
  <si>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</si>
  <si>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</si>
  <si>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</si>
  <si>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</si>
  <si>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</si>
  <si>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</si>
  <si>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</si>
  <si>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</si>
  <si>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</si>
  <si>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</si>
  <si>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</si>
  <si>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</si>
  <si>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</si>
  <si>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</si>
  <si>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</si>
  <si>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</si>
  <si>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</si>
  <si>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</si>
  <si>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</si>
  <si>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</si>
  <si>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</si>
  <si>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</si>
  <si>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</si>
  <si>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</si>
  <si>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</si>
  <si>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</si>
  <si>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</si>
  <si>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</si>
  <si>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</si>
  <si>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</si>
  <si>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</si>
  <si>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</si>
  <si>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</si>
  <si>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</si>
  <si>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</si>
  <si>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</si>
  <si>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</si>
  <si>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</si>
  <si>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</si>
  <si>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</si>
  <si>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</si>
  <si>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</si>
  <si>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</si>
  <si>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</si>
  <si>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</si>
  <si>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</si>
  <si>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</si>
  <si>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</si>
  <si>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</si>
  <si>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</si>
  <si>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</si>
  <si>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</si>
  <si>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</si>
  <si>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</si>
  <si>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</si>
  <si>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</si>
  <si>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</si>
  <si>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</si>
  <si>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</si>
  <si>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</si>
  <si>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</si>
  <si>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</si>
  <si>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</si>
  <si>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</si>
  <si>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</si>
  <si>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</si>
  <si>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</si>
  <si>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</si>
  <si>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</si>
  <si>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</si>
  <si>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</si>
  <si>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</si>
  <si>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</si>
  <si>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</si>
  <si>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</si>
  <si>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</si>
  <si>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</si>
  <si>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</si>
  <si>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</si>
  <si>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</si>
  <si>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</si>
  <si>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</si>
  <si>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</si>
  <si>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</si>
  <si>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</si>
  <si>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</si>
  <si>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</si>
  <si>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</si>
  <si>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</si>
  <si>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</si>
  <si>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</si>
  <si>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</si>
  <si>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</si>
  <si>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</si>
  <si>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</si>
  <si>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</si>
  <si>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</si>
  <si>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</si>
  <si>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</si>
  <si>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</si>
  <si>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</si>
  <si>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</si>
  <si>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</si>
  <si>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</si>
  <si>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</si>
  <si>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</si>
  <si>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</si>
  <si>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</si>
  <si>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</si>
  <si>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</si>
  <si>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</si>
  <si>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</si>
  <si>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</si>
  <si>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</si>
  <si>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</si>
  <si>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</si>
  <si>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</si>
  <si>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</si>
  <si>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</si>
  <si>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</si>
  <si>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</si>
  <si>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</si>
  <si>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</si>
  <si>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</si>
  <si>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</si>
  <si>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</si>
  <si>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</si>
  <si>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</si>
  <si>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</si>
  <si>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</si>
  <si>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</si>
  <si>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</si>
  <si>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</si>
  <si>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</si>
  <si>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</si>
  <si>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</si>
  <si>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</si>
  <si>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</si>
  <si>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</si>
  <si>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</si>
  <si>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</si>
  <si>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</si>
  <si>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</si>
  <si>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</si>
  <si>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</si>
  <si>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</si>
  <si>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</si>
  <si>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</si>
  <si>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</si>
  <si>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</si>
  <si>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</si>
  <si>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</si>
  <si>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</si>
  <si>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</si>
  <si>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</si>
  <si>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</si>
  <si>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</si>
  <si>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</si>
  <si>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</si>
  <si>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</si>
  <si>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</si>
  <si>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</si>
  <si>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</si>
  <si>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</si>
  <si>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</si>
  <si>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</si>
  <si>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</si>
  <si>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</si>
  <si>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</si>
  <si>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</si>
  <si>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</si>
  <si>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</si>
  <si>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</si>
  <si>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</si>
  <si>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</si>
  <si>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</si>
  <si>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</si>
  <si>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</si>
  <si>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</si>
  <si>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</si>
  <si>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Środki trwałe w budowie</t>
  </si>
  <si>
    <t>Umorzenie innych środków trwałych</t>
  </si>
  <si>
    <t>Umorzenie wartości niematerialnych i prawnych</t>
  </si>
  <si>
    <t>* niepotrzebne skreslić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</si>
  <si>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</si>
  <si>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</si>
  <si>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</si>
  <si>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</si>
  <si>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</si>
  <si>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</si>
  <si>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</si>
  <si>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</si>
  <si>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</si>
  <si>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</si>
  <si>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</si>
  <si>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</si>
  <si>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</si>
  <si>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</si>
  <si>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</si>
  <si>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</si>
  <si>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</si>
  <si>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</si>
  <si>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</si>
  <si>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</si>
  <si>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</si>
  <si>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</si>
  <si>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</si>
  <si>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</si>
  <si>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</si>
  <si>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</si>
  <si>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</si>
  <si>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</si>
  <si>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</si>
  <si>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</si>
  <si>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</si>
  <si>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</si>
  <si>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</si>
  <si>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</si>
  <si>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</si>
  <si>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</si>
  <si>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</si>
  <si>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</si>
  <si>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</si>
  <si>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</si>
  <si>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</si>
  <si>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</si>
  <si>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</si>
  <si>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</si>
  <si>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</si>
  <si>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</si>
  <si>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</si>
  <si>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</si>
  <si>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</si>
  <si>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</si>
  <si>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</si>
  <si>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</si>
  <si>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</si>
  <si>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</si>
  <si>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</si>
  <si>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</si>
  <si>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</si>
  <si>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</si>
  <si>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</si>
  <si>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</si>
  <si>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</si>
  <si>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</si>
  <si>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</si>
  <si>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</si>
  <si>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</si>
  <si>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</si>
  <si>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</si>
  <si>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</si>
  <si>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</si>
  <si>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</si>
  <si>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</si>
  <si>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</si>
  <si>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</si>
  <si>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</si>
  <si>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</si>
  <si>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</si>
  <si>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</si>
  <si>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</si>
  <si>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</si>
  <si>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</si>
  <si>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</si>
  <si>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</si>
  <si>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</si>
  <si>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</si>
  <si>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</si>
  <si>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</si>
  <si>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</si>
  <si>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</si>
  <si>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</si>
  <si>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</si>
  <si>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</si>
  <si>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</si>
  <si>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…………………………..              ……………………………....                          …..…………………………………………………………….</t>
  </si>
  <si>
    <t>(głóny księgowy)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</si>
  <si>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</si>
  <si>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</si>
  <si>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</si>
  <si>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</si>
  <si>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</si>
  <si>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</si>
  <si>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</si>
  <si>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</si>
  <si>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</si>
  <si>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</si>
  <si>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</si>
  <si>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</si>
  <si>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</si>
  <si>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</si>
  <si>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</si>
  <si>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</si>
  <si>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</si>
  <si>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</si>
  <si>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</si>
  <si>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</si>
  <si>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</si>
  <si>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</si>
  <si>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</si>
  <si>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</si>
  <si>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</si>
  <si>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</si>
  <si>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</si>
  <si>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</si>
  <si>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</si>
  <si>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</si>
  <si>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</si>
  <si>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</si>
  <si>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</si>
  <si>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</si>
  <si>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</si>
  <si>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</si>
  <si>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</si>
  <si>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</si>
  <si>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</si>
  <si>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</si>
  <si>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</si>
  <si>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</si>
  <si>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</si>
  <si>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</si>
  <si>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</si>
  <si>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</si>
  <si>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</si>
  <si>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</si>
  <si>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</si>
  <si>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</si>
  <si>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</si>
  <si>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</si>
  <si>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</si>
  <si>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</si>
  <si>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</si>
  <si>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</si>
  <si>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</si>
  <si>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</si>
  <si>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</si>
  <si>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</si>
  <si>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</si>
  <si>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</si>
  <si>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</si>
  <si>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</si>
  <si>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</si>
  <si>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</si>
  <si>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</si>
  <si>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</si>
  <si>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</si>
  <si>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</si>
  <si>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</si>
  <si>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</si>
  <si>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</si>
  <si>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</si>
  <si>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</si>
  <si>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</si>
  <si>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</si>
  <si>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</si>
  <si>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</si>
  <si>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</si>
  <si>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</si>
  <si>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</si>
  <si>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</si>
  <si>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Zespół Szkól Ekonomii i Usług</t>
  </si>
  <si>
    <t>1) Sprawozdanie finansowe   za rok 2018</t>
  </si>
  <si>
    <t>14.02.2019 r</t>
  </si>
  <si>
    <t>Zespół Szkół Ekonomii i Usług</t>
  </si>
  <si>
    <t>93-533 Łódź ul. Astronautów 19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</si>
  <si>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01.12.2018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31.12.2018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</si>
  <si>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inna metoda ( weryfikacja sald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>- metoda liniowa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</si>
  <si>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 organizacyjnych wchodzących w skład sprawozdania finansowego - 1 
6) pozostałe informacje istotne dla jednostek/komórek organizacyjnych sporządzających sprawozdanie finansowe za dany rok obrotowy ......................................................................................................</t>
  </si>
  <si>
    <t>nie</t>
  </si>
  <si>
    <t>Rok 2018</t>
  </si>
  <si>
    <t>CUWO Łódź - naliczony podatek VAT</t>
  </si>
  <si>
    <t>…………………………                     14.02.2019              ……………………………………………</t>
  </si>
  <si>
    <r>
      <t xml:space="preserve">
2) </t>
    </r>
    <r>
      <rPr>
        <b/>
        <sz val="11"/>
        <rFont val="Times New Roman"/>
        <family val="1"/>
      </rPr>
      <t>jednostka budżetowa</t>
    </r>
    <r>
      <rPr>
        <sz val="11"/>
        <rFont val="Times New Roman"/>
        <family val="1"/>
      </rPr>
      <t xml:space="preserve"> - PKD 8560Z działy klasyfikacji budżetowej 80115, 80130, 80146, 80152, 80195, 85154, 85416 </t>
    </r>
  </si>
  <si>
    <t xml:space="preserve">                                                                                                                                  14.02.2019</t>
  </si>
  <si>
    <t>weryfikacja sald</t>
  </si>
  <si>
    <t xml:space="preserve">                      potwierdzenie sald</t>
  </si>
  <si>
    <t xml:space="preserve">                                       z natury</t>
  </si>
  <si>
    <t xml:space="preserve">                     potwierdzenie sald</t>
  </si>
  <si>
    <t>z natury</t>
  </si>
  <si>
    <t xml:space="preserve">z natury </t>
  </si>
  <si>
    <t xml:space="preserve">                                        31.12.2018</t>
  </si>
  <si>
    <t xml:space="preserve">                                          31.12.2018</t>
  </si>
  <si>
    <t xml:space="preserve">                                         31.12.2018</t>
  </si>
  <si>
    <t xml:space="preserve">Rok 2018 </t>
  </si>
  <si>
    <t>Urząd Miasta Łodzi- Wydział Finansowy</t>
  </si>
  <si>
    <t>Zarząd Zieleni Miejskiej</t>
  </si>
  <si>
    <t>Urząd Mista Łodzi Wydział Finansowy</t>
  </si>
  <si>
    <t>Urząd Miasta Łodzi Wydział Finansowy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</si>
</sst>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[$-415]dddd\,\ d\ mmmm\ yyyy"/>
  </numFmts>
  <fonts count="9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10"/>
      <name val="Times New Roman CE"/>
      <family val="0"/>
    </font>
    <font>
      <i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7" fillId="27" borderId="1" applyNumberFormat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2" fillId="32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vertical="center" wrapText="1"/>
    </xf>
    <xf numFmtId="0" fontId="3" fillId="0" borderId="0" xfId="57" applyFont="1" applyAlignment="1">
      <alignment horizontal="left"/>
      <protection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8" applyAlignment="1">
      <alignment/>
    </xf>
    <xf numFmtId="0" fontId="16" fillId="0" borderId="0" xfId="58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8" applyFont="1" applyBorder="1" applyAlignment="1">
      <alignment horizontal="left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>
      <alignment horizontal="center" vertical="top" wrapText="1"/>
      <protection/>
    </xf>
    <xf numFmtId="0" fontId="18" fillId="0" borderId="0" xfId="58" applyFont="1" applyBorder="1" applyAlignment="1">
      <alignment horizontal="center" vertical="top" wrapText="1"/>
      <protection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Border="1" applyAlignment="1">
      <alignment vertical="top"/>
      <protection/>
    </xf>
    <xf numFmtId="0" fontId="11" fillId="0" borderId="0" xfId="58" applyFont="1" applyBorder="1" applyAlignment="1">
      <alignment horizontal="left" vertical="top" wrapText="1"/>
      <protection/>
    </xf>
    <xf numFmtId="0" fontId="13" fillId="0" borderId="0" xfId="58" applyFont="1" applyBorder="1" applyAlignment="1">
      <alignment vertical="center"/>
      <protection/>
    </xf>
    <xf numFmtId="0" fontId="19" fillId="0" borderId="0" xfId="58" applyFont="1" applyBorder="1" applyAlignment="1">
      <alignment vertical="top" wrapText="1"/>
      <protection/>
    </xf>
    <xf numFmtId="0" fontId="20" fillId="0" borderId="0" xfId="58" applyNumberFormat="1" applyFont="1" applyFill="1" applyBorder="1" applyAlignment="1" applyProtection="1">
      <alignment wrapText="1"/>
      <protection locked="0"/>
    </xf>
    <xf numFmtId="0" fontId="13" fillId="0" borderId="0" xfId="58" applyFont="1" applyFill="1" applyBorder="1" applyAlignment="1" applyProtection="1">
      <alignment vertical="top"/>
      <protection/>
    </xf>
    <xf numFmtId="0" fontId="13" fillId="0" borderId="0" xfId="58" applyFont="1" applyBorder="1" applyAlignment="1">
      <alignment vertical="top"/>
      <protection/>
    </xf>
    <xf numFmtId="0" fontId="20" fillId="0" borderId="0" xfId="58" applyNumberFormat="1" applyFont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vertical="center"/>
      <protection locked="0"/>
    </xf>
    <xf numFmtId="0" fontId="13" fillId="0" borderId="10" xfId="58" applyFont="1" applyFill="1" applyBorder="1" applyAlignment="1">
      <alignment vertical="center"/>
      <protection/>
    </xf>
    <xf numFmtId="4" fontId="22" fillId="0" borderId="1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8" applyFont="1" applyBorder="1">
      <alignment/>
      <protection/>
    </xf>
    <xf numFmtId="4" fontId="23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/>
    </xf>
    <xf numFmtId="4" fontId="23" fillId="0" borderId="0" xfId="58" applyNumberFormat="1" applyFont="1" applyBorder="1" applyAlignment="1" applyProtection="1">
      <alignment horizontal="center" vertical="center" shrinkToFit="1"/>
      <protection locked="0"/>
    </xf>
    <xf numFmtId="0" fontId="22" fillId="0" borderId="0" xfId="58" applyFont="1" applyFill="1" applyBorder="1" applyAlignment="1">
      <alignment vertical="center"/>
      <protection/>
    </xf>
    <xf numFmtId="49" fontId="23" fillId="0" borderId="0" xfId="58" applyNumberFormat="1" applyFont="1" applyBorder="1" applyAlignment="1" applyProtection="1">
      <alignment horizontal="left" vertical="center"/>
      <protection/>
    </xf>
    <xf numFmtId="4" fontId="23" fillId="0" borderId="0" xfId="58" applyNumberFormat="1" applyFont="1" applyBorder="1" applyAlignment="1" applyProtection="1">
      <alignment horizontal="right" vertical="center" shrinkToFit="1"/>
      <protection locked="0"/>
    </xf>
    <xf numFmtId="49" fontId="23" fillId="0" borderId="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Border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3" fillId="0" borderId="0" xfId="58" applyFont="1" applyFill="1" applyBorder="1" applyAlignment="1">
      <alignment vertical="top"/>
      <protection/>
    </xf>
    <xf numFmtId="4" fontId="22" fillId="0" borderId="0" xfId="58" applyNumberFormat="1" applyFont="1" applyFill="1" applyBorder="1" applyAlignment="1" applyProtection="1">
      <alignment vertical="center"/>
      <protection/>
    </xf>
    <xf numFmtId="0" fontId="23" fillId="0" borderId="0" xfId="58" applyFont="1" applyFill="1" applyBorder="1" applyAlignment="1">
      <alignment/>
      <protection/>
    </xf>
    <xf numFmtId="4" fontId="23" fillId="0" borderId="0" xfId="58" applyNumberFormat="1" applyFont="1" applyFill="1" applyBorder="1" applyAlignment="1" applyProtection="1">
      <alignment vertical="center"/>
      <protection locked="0"/>
    </xf>
    <xf numFmtId="4" fontId="20" fillId="0" borderId="0" xfId="58" applyNumberFormat="1" applyFont="1" applyFill="1" applyBorder="1" applyAlignment="1" applyProtection="1">
      <alignment vertical="center"/>
      <protection locked="0"/>
    </xf>
    <xf numFmtId="4" fontId="23" fillId="0" borderId="0" xfId="58" applyNumberFormat="1" applyFont="1" applyBorder="1" applyAlignment="1" applyProtection="1">
      <alignment vertical="center"/>
      <protection locked="0"/>
    </xf>
    <xf numFmtId="4" fontId="22" fillId="0" borderId="0" xfId="58" applyNumberFormat="1" applyFont="1" applyFill="1" applyBorder="1" applyAlignment="1" applyProtection="1">
      <alignment vertical="center"/>
      <protection locked="0"/>
    </xf>
    <xf numFmtId="4" fontId="24" fillId="0" borderId="0" xfId="58" applyNumberFormat="1" applyFont="1" applyFill="1" applyBorder="1" applyAlignment="1" applyProtection="1">
      <alignment vertical="center"/>
      <protection locked="0"/>
    </xf>
    <xf numFmtId="4" fontId="24" fillId="0" borderId="0" xfId="58" applyNumberFormat="1" applyFont="1" applyBorder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4" fontId="22" fillId="0" borderId="0" xfId="58" applyNumberFormat="1" applyFont="1" applyBorder="1" applyAlignment="1" applyProtection="1">
      <alignment vertical="center"/>
      <protection hidden="1"/>
    </xf>
    <xf numFmtId="4" fontId="24" fillId="0" borderId="0" xfId="58" applyNumberFormat="1" applyFont="1" applyBorder="1" applyAlignment="1" applyProtection="1">
      <alignment vertical="center"/>
      <protection hidden="1"/>
    </xf>
    <xf numFmtId="4" fontId="22" fillId="0" borderId="10" xfId="58" applyNumberFormat="1" applyFont="1" applyFill="1" applyBorder="1" applyAlignment="1" applyProtection="1">
      <alignment horizontal="center" vertical="center"/>
      <protection locked="0"/>
    </xf>
    <xf numFmtId="49" fontId="23" fillId="0" borderId="0" xfId="58" applyNumberFormat="1" applyFont="1" applyBorder="1" applyAlignment="1" applyProtection="1">
      <alignment vertical="center" wrapText="1"/>
      <protection locked="0"/>
    </xf>
    <xf numFmtId="0" fontId="13" fillId="0" borderId="10" xfId="58" applyFont="1" applyFill="1" applyBorder="1" applyAlignment="1">
      <alignment horizontal="left" vertical="center"/>
      <protection/>
    </xf>
    <xf numFmtId="4" fontId="22" fillId="0" borderId="11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8" applyNumberFormat="1" applyFont="1" applyBorder="1" applyAlignment="1" applyProtection="1">
      <alignment horizontal="right" vertical="center" shrinkToFit="1"/>
      <protection locked="0"/>
    </xf>
    <xf numFmtId="0" fontId="13" fillId="0" borderId="10" xfId="58" applyFont="1" applyFill="1" applyBorder="1" applyAlignment="1">
      <alignment horizontal="left" vertical="top"/>
      <protection/>
    </xf>
    <xf numFmtId="4" fontId="23" fillId="0" borderId="11" xfId="58" applyNumberFormat="1" applyFont="1" applyBorder="1" applyAlignment="1" applyProtection="1">
      <alignment horizontal="right" vertical="center" shrinkToFit="1"/>
      <protection locked="0"/>
    </xf>
    <xf numFmtId="4" fontId="23" fillId="0" borderId="11" xfId="58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Fill="1" applyBorder="1" applyAlignment="1">
      <alignment horizontal="left"/>
      <protection/>
    </xf>
    <xf numFmtId="4" fontId="23" fillId="0" borderId="12" xfId="58" applyNumberFormat="1" applyFont="1" applyBorder="1" applyAlignment="1" applyProtection="1">
      <alignment horizontal="center" vertical="center" shrinkToFit="1"/>
      <protection locked="0"/>
    </xf>
    <xf numFmtId="0" fontId="12" fillId="0" borderId="0" xfId="58" applyFont="1">
      <alignment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0" fontId="21" fillId="0" borderId="0" xfId="58" applyFont="1">
      <alignment/>
      <protection/>
    </xf>
    <xf numFmtId="0" fontId="19" fillId="0" borderId="0" xfId="58" applyFont="1" applyBorder="1" applyAlignment="1">
      <alignment horizontal="center" vertical="top" wrapText="1"/>
      <protection/>
    </xf>
    <xf numFmtId="0" fontId="25" fillId="0" borderId="0" xfId="58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83" fillId="0" borderId="10" xfId="0" applyFont="1" applyBorder="1" applyAlignment="1">
      <alignment horizontal="justify" vertical="center" wrapText="1"/>
    </xf>
    <xf numFmtId="0" fontId="83" fillId="0" borderId="17" xfId="0" applyFont="1" applyBorder="1" applyAlignment="1">
      <alignment horizontal="justify" vertical="center" wrapText="1"/>
    </xf>
    <xf numFmtId="0" fontId="83" fillId="0" borderId="18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/>
    </xf>
    <xf numFmtId="0" fontId="85" fillId="0" borderId="0" xfId="0" applyFont="1" applyAlignment="1">
      <alignment/>
    </xf>
    <xf numFmtId="0" fontId="23" fillId="0" borderId="0" xfId="58" applyFont="1" applyFill="1" applyBorder="1" applyAlignment="1">
      <alignment horizontal="left" vertical="center"/>
      <protection/>
    </xf>
    <xf numFmtId="0" fontId="13" fillId="0" borderId="10" xfId="58" applyFont="1" applyFill="1" applyBorder="1" applyAlignment="1">
      <alignment vertical="center" wrapText="1"/>
      <protection/>
    </xf>
    <xf numFmtId="4" fontId="22" fillId="0" borderId="10" xfId="58" applyNumberFormat="1" applyFont="1" applyFill="1" applyBorder="1" applyAlignment="1" applyProtection="1">
      <alignment horizontal="right" vertical="center" wrapText="1" shrinkToFit="1"/>
      <protection locked="0"/>
    </xf>
    <xf numFmtId="0" fontId="83" fillId="0" borderId="19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83" fillId="0" borderId="22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23" xfId="0" applyFont="1" applyBorder="1" applyAlignment="1">
      <alignment horizontal="justify" vertical="center" wrapText="1"/>
    </xf>
    <xf numFmtId="0" fontId="18" fillId="0" borderId="24" xfId="57" applyFont="1" applyBorder="1" applyAlignment="1">
      <alignment vertical="top"/>
      <protection/>
    </xf>
    <xf numFmtId="0" fontId="18" fillId="0" borderId="25" xfId="57" applyFont="1" applyBorder="1" applyAlignment="1">
      <alignment vertical="top"/>
      <protection/>
    </xf>
    <xf numFmtId="0" fontId="19" fillId="0" borderId="26" xfId="57" applyFont="1" applyBorder="1" applyAlignment="1">
      <alignment vertical="top"/>
      <protection/>
    </xf>
    <xf numFmtId="0" fontId="18" fillId="0" borderId="27" xfId="57" applyFont="1" applyBorder="1" applyAlignment="1">
      <alignment vertical="top"/>
      <protection/>
    </xf>
    <xf numFmtId="0" fontId="19" fillId="0" borderId="27" xfId="57" applyFont="1" applyBorder="1" applyAlignment="1">
      <alignment vertical="top"/>
      <protection/>
    </xf>
    <xf numFmtId="0" fontId="19" fillId="0" borderId="27" xfId="57" applyFont="1" applyBorder="1" applyAlignment="1">
      <alignment vertical="top" wrapText="1"/>
      <protection/>
    </xf>
    <xf numFmtId="0" fontId="18" fillId="0" borderId="26" xfId="57" applyFont="1" applyBorder="1" applyAlignment="1">
      <alignment vertical="top"/>
      <protection/>
    </xf>
    <xf numFmtId="0" fontId="19" fillId="0" borderId="26" xfId="57" applyFont="1" applyBorder="1" applyAlignment="1">
      <alignment vertical="top" wrapText="1"/>
      <protection/>
    </xf>
    <xf numFmtId="0" fontId="19" fillId="0" borderId="26" xfId="57" applyFont="1" applyBorder="1" applyAlignment="1">
      <alignment horizontal="center" vertical="top" wrapText="1"/>
      <protection/>
    </xf>
    <xf numFmtId="0" fontId="19" fillId="0" borderId="24" xfId="57" applyFont="1" applyBorder="1" applyAlignment="1">
      <alignment vertical="top" wrapText="1"/>
      <protection/>
    </xf>
    <xf numFmtId="0" fontId="19" fillId="0" borderId="0" xfId="57" applyFont="1">
      <alignment/>
      <protection/>
    </xf>
    <xf numFmtId="0" fontId="19" fillId="0" borderId="27" xfId="57" applyFont="1" applyFill="1" applyBorder="1" applyAlignment="1">
      <alignment vertical="top"/>
      <protection/>
    </xf>
    <xf numFmtId="0" fontId="19" fillId="0" borderId="27" xfId="57" applyFont="1" applyFill="1" applyBorder="1" applyAlignment="1">
      <alignment vertical="top" wrapText="1"/>
      <protection/>
    </xf>
    <xf numFmtId="0" fontId="83" fillId="0" borderId="28" xfId="0" applyFont="1" applyBorder="1" applyAlignment="1">
      <alignment horizontal="justify" vertical="center" wrapText="1"/>
    </xf>
    <xf numFmtId="0" fontId="83" fillId="0" borderId="29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83" fillId="0" borderId="30" xfId="0" applyFont="1" applyBorder="1" applyAlignment="1">
      <alignment horizontal="justify" vertical="center" wrapText="1"/>
    </xf>
    <xf numFmtId="0" fontId="83" fillId="0" borderId="31" xfId="0" applyFont="1" applyBorder="1" applyAlignment="1">
      <alignment horizontal="justify" vertical="center" wrapText="1"/>
    </xf>
    <xf numFmtId="0" fontId="83" fillId="0" borderId="32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33" borderId="10" xfId="0" applyFont="1" applyFill="1" applyBorder="1" applyAlignment="1">
      <alignment wrapText="1"/>
    </xf>
    <xf numFmtId="0" fontId="88" fillId="33" borderId="21" xfId="0" applyFont="1" applyFill="1" applyBorder="1" applyAlignment="1">
      <alignment wrapText="1"/>
    </xf>
    <xf numFmtId="0" fontId="89" fillId="33" borderId="21" xfId="0" applyFont="1" applyFill="1" applyBorder="1" applyAlignment="1">
      <alignment horizontal="right" wrapText="1"/>
    </xf>
    <xf numFmtId="0" fontId="89" fillId="33" borderId="18" xfId="0" applyFont="1" applyFill="1" applyBorder="1" applyAlignment="1">
      <alignment horizontal="right" wrapText="1"/>
    </xf>
    <xf numFmtId="0" fontId="90" fillId="0" borderId="0" xfId="0" applyFont="1" applyAlignment="1">
      <alignment horizontal="justify"/>
    </xf>
    <xf numFmtId="0" fontId="89" fillId="33" borderId="10" xfId="0" applyFont="1" applyFill="1" applyBorder="1" applyAlignment="1">
      <alignment horizontal="center" wrapText="1"/>
    </xf>
    <xf numFmtId="0" fontId="89" fillId="33" borderId="19" xfId="0" applyFont="1" applyFill="1" applyBorder="1" applyAlignment="1">
      <alignment horizontal="center" wrapText="1"/>
    </xf>
    <xf numFmtId="0" fontId="91" fillId="0" borderId="0" xfId="0" applyFont="1" applyAlignment="1">
      <alignment/>
    </xf>
    <xf numFmtId="0" fontId="83" fillId="0" borderId="3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3" fillId="0" borderId="34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justify" vertical="center" wrapText="1"/>
    </xf>
    <xf numFmtId="0" fontId="83" fillId="0" borderId="36" xfId="0" applyFont="1" applyBorder="1" applyAlignment="1">
      <alignment horizontal="justify" vertical="center" wrapText="1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83" fillId="0" borderId="39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28" xfId="0" applyFont="1" applyBorder="1" applyAlignment="1">
      <alignment horizontal="justify" vertical="center"/>
    </xf>
    <xf numFmtId="0" fontId="88" fillId="33" borderId="28" xfId="0" applyFont="1" applyFill="1" applyBorder="1" applyAlignment="1">
      <alignment wrapText="1"/>
    </xf>
    <xf numFmtId="0" fontId="89" fillId="33" borderId="28" xfId="0" applyFont="1" applyFill="1" applyBorder="1" applyAlignment="1">
      <alignment horizontal="center" wrapText="1"/>
    </xf>
    <xf numFmtId="0" fontId="89" fillId="33" borderId="29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 wrapText="1"/>
    </xf>
    <xf numFmtId="0" fontId="89" fillId="33" borderId="4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8" fillId="33" borderId="10" xfId="0" applyFont="1" applyFill="1" applyBorder="1" applyAlignment="1">
      <alignment vertical="center" wrapText="1"/>
    </xf>
    <xf numFmtId="0" fontId="85" fillId="0" borderId="28" xfId="0" applyFont="1" applyBorder="1" applyAlignment="1">
      <alignment wrapText="1"/>
    </xf>
    <xf numFmtId="0" fontId="92" fillId="0" borderId="31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justify" vertical="center" wrapText="1"/>
    </xf>
    <xf numFmtId="0" fontId="92" fillId="0" borderId="10" xfId="0" applyFont="1" applyBorder="1" applyAlignment="1">
      <alignment horizontal="justify" vertical="center" wrapText="1"/>
    </xf>
    <xf numFmtId="0" fontId="92" fillId="0" borderId="21" xfId="0" applyFont="1" applyBorder="1" applyAlignment="1">
      <alignment horizontal="justify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83" fillId="0" borderId="17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justify" vertical="center" wrapText="1"/>
    </xf>
    <xf numFmtId="0" fontId="83" fillId="0" borderId="12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31" xfId="0" applyFont="1" applyBorder="1" applyAlignment="1">
      <alignment horizontal="center" vertical="center"/>
    </xf>
    <xf numFmtId="0" fontId="83" fillId="0" borderId="43" xfId="0" applyFont="1" applyBorder="1" applyAlignment="1">
      <alignment horizontal="justify" vertical="center" wrapText="1"/>
    </xf>
    <xf numFmtId="0" fontId="93" fillId="0" borderId="23" xfId="0" applyFont="1" applyBorder="1" applyAlignment="1">
      <alignment horizontal="justify" vertical="center" wrapText="1"/>
    </xf>
    <xf numFmtId="0" fontId="83" fillId="0" borderId="21" xfId="0" applyFont="1" applyBorder="1" applyAlignment="1">
      <alignment horizontal="justify" vertical="center"/>
    </xf>
    <xf numFmtId="0" fontId="83" fillId="0" borderId="43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8" fillId="33" borderId="31" xfId="0" applyFont="1" applyFill="1" applyBorder="1" applyAlignment="1">
      <alignment horizontal="center" wrapText="1"/>
    </xf>
    <xf numFmtId="0" fontId="88" fillId="33" borderId="32" xfId="0" applyFont="1" applyFill="1" applyBorder="1" applyAlignment="1">
      <alignment horizontal="center" wrapText="1"/>
    </xf>
    <xf numFmtId="0" fontId="83" fillId="33" borderId="45" xfId="0" applyFont="1" applyFill="1" applyBorder="1" applyAlignment="1">
      <alignment horizontal="center" vertical="center" wrapText="1"/>
    </xf>
    <xf numFmtId="0" fontId="83" fillId="33" borderId="32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/>
    </xf>
    <xf numFmtId="0" fontId="83" fillId="0" borderId="45" xfId="0" applyFont="1" applyBorder="1" applyAlignment="1">
      <alignment horizontal="justify" vertical="center" wrapText="1"/>
    </xf>
    <xf numFmtId="0" fontId="88" fillId="33" borderId="21" xfId="0" applyFont="1" applyFill="1" applyBorder="1" applyAlignment="1">
      <alignment horizontal="center" wrapText="1"/>
    </xf>
    <xf numFmtId="0" fontId="88" fillId="33" borderId="18" xfId="0" applyFont="1" applyFill="1" applyBorder="1" applyAlignment="1">
      <alignment horizontal="center" wrapText="1"/>
    </xf>
    <xf numFmtId="0" fontId="88" fillId="33" borderId="20" xfId="0" applyFont="1" applyFill="1" applyBorder="1" applyAlignment="1">
      <alignment horizontal="center" vertical="center" wrapText="1"/>
    </xf>
    <xf numFmtId="0" fontId="88" fillId="33" borderId="46" xfId="0" applyFont="1" applyFill="1" applyBorder="1" applyAlignment="1">
      <alignment horizontal="center" vertical="center" wrapText="1"/>
    </xf>
    <xf numFmtId="0" fontId="88" fillId="33" borderId="34" xfId="0" applyFont="1" applyFill="1" applyBorder="1" applyAlignment="1">
      <alignment horizontal="center" vertical="center" wrapText="1"/>
    </xf>
    <xf numFmtId="0" fontId="88" fillId="33" borderId="33" xfId="0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wrapText="1"/>
    </xf>
    <xf numFmtId="0" fontId="16" fillId="0" borderId="0" xfId="58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83" fillId="0" borderId="21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47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justify" vertical="center" wrapText="1"/>
    </xf>
    <xf numFmtId="0" fontId="2" fillId="0" borderId="0" xfId="52" applyFont="1" applyAlignment="1">
      <alignment horizontal="left"/>
      <protection/>
    </xf>
    <xf numFmtId="0" fontId="83" fillId="0" borderId="22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21" xfId="0" applyFont="1" applyBorder="1" applyAlignment="1">
      <alignment horizontal="justify" vertical="center" wrapText="1"/>
    </xf>
    <xf numFmtId="0" fontId="94" fillId="0" borderId="13" xfId="52" applyFont="1" applyFill="1" applyBorder="1" applyAlignment="1">
      <alignment wrapText="1"/>
      <protection/>
    </xf>
    <xf numFmtId="0" fontId="19" fillId="0" borderId="48" xfId="57" applyFont="1" applyBorder="1" applyAlignment="1">
      <alignment vertical="top"/>
      <protection/>
    </xf>
    <xf numFmtId="49" fontId="12" fillId="0" borderId="10" xfId="58" applyNumberFormat="1" applyFont="1" applyFill="1" applyBorder="1" applyAlignment="1" applyProtection="1">
      <alignment horizontal="left" vertical="center"/>
      <protection/>
    </xf>
    <xf numFmtId="0" fontId="12" fillId="0" borderId="27" xfId="57" applyFont="1" applyBorder="1" applyAlignment="1">
      <alignment vertical="top" wrapText="1"/>
      <protection/>
    </xf>
    <xf numFmtId="0" fontId="19" fillId="0" borderId="49" xfId="57" applyFont="1" applyBorder="1" applyAlignment="1">
      <alignment vertical="top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50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3" fillId="0" borderId="28" xfId="0" applyFont="1" applyBorder="1" applyAlignment="1">
      <alignment horizontal="justify" vertical="center" wrapText="1"/>
    </xf>
    <xf numFmtId="0" fontId="83" fillId="0" borderId="21" xfId="0" applyFont="1" applyBorder="1" applyAlignment="1">
      <alignment horizontal="justify" vertical="center" wrapText="1"/>
    </xf>
    <xf numFmtId="0" fontId="6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right" wrapText="1"/>
      <protection/>
    </xf>
    <xf numFmtId="0" fontId="19" fillId="0" borderId="25" xfId="57" applyFont="1" applyFill="1" applyBorder="1" applyAlignment="1">
      <alignment vertical="top" wrapText="1"/>
      <protection/>
    </xf>
    <xf numFmtId="0" fontId="2" fillId="0" borderId="0" xfId="57" applyBorder="1">
      <alignment/>
      <protection/>
    </xf>
    <xf numFmtId="0" fontId="19" fillId="0" borderId="24" xfId="57" applyFont="1" applyFill="1" applyBorder="1" applyAlignment="1">
      <alignment vertical="top" wrapText="1"/>
      <protection/>
    </xf>
    <xf numFmtId="0" fontId="19" fillId="0" borderId="24" xfId="57" applyFont="1" applyBorder="1" applyAlignment="1">
      <alignment vertical="top"/>
      <protection/>
    </xf>
    <xf numFmtId="0" fontId="19" fillId="0" borderId="25" xfId="57" applyFont="1" applyBorder="1" applyAlignment="1">
      <alignment vertical="top"/>
      <protection/>
    </xf>
    <xf numFmtId="0" fontId="12" fillId="0" borderId="0" xfId="57" applyFont="1" applyAlignment="1">
      <alignment/>
      <protection/>
    </xf>
    <xf numFmtId="0" fontId="12" fillId="33" borderId="31" xfId="44" applyFont="1" applyFill="1" applyBorder="1" applyAlignment="1">
      <alignment horizontal="center" vertical="center" wrapText="1"/>
    </xf>
    <xf numFmtId="0" fontId="85" fillId="33" borderId="31" xfId="0" applyFont="1" applyFill="1" applyBorder="1" applyAlignment="1">
      <alignment horizontal="center" vertical="center" wrapText="1"/>
    </xf>
    <xf numFmtId="0" fontId="85" fillId="33" borderId="25" xfId="0" applyFont="1" applyFill="1" applyBorder="1" applyAlignment="1">
      <alignment horizontal="center" vertical="center" wrapText="1"/>
    </xf>
    <xf numFmtId="0" fontId="88" fillId="33" borderId="31" xfId="0" applyFont="1" applyFill="1" applyBorder="1" applyAlignment="1">
      <alignment horizontal="center" vertical="center" wrapText="1"/>
    </xf>
    <xf numFmtId="0" fontId="88" fillId="33" borderId="32" xfId="0" applyFont="1" applyFill="1" applyBorder="1" applyAlignment="1">
      <alignment horizontal="center" vertical="center" wrapText="1"/>
    </xf>
    <xf numFmtId="0" fontId="85" fillId="33" borderId="34" xfId="0" applyFont="1" applyFill="1" applyBorder="1" applyAlignment="1">
      <alignment wrapText="1"/>
    </xf>
    <xf numFmtId="0" fontId="85" fillId="33" borderId="28" xfId="0" applyFont="1" applyFill="1" applyBorder="1" applyAlignment="1">
      <alignment wrapText="1"/>
    </xf>
    <xf numFmtId="0" fontId="85" fillId="33" borderId="29" xfId="0" applyFont="1" applyFill="1" applyBorder="1" applyAlignment="1">
      <alignment wrapText="1"/>
    </xf>
    <xf numFmtId="0" fontId="85" fillId="33" borderId="20" xfId="0" applyFont="1" applyFill="1" applyBorder="1" applyAlignment="1">
      <alignment wrapText="1"/>
    </xf>
    <xf numFmtId="0" fontId="85" fillId="33" borderId="10" xfId="0" applyFont="1" applyFill="1" applyBorder="1" applyAlignment="1">
      <alignment wrapText="1"/>
    </xf>
    <xf numFmtId="0" fontId="85" fillId="33" borderId="19" xfId="0" applyFont="1" applyFill="1" applyBorder="1" applyAlignment="1">
      <alignment wrapText="1"/>
    </xf>
    <xf numFmtId="0" fontId="85" fillId="33" borderId="46" xfId="0" applyFont="1" applyFill="1" applyBorder="1" applyAlignment="1">
      <alignment horizontal="left" wrapText="1" indent="5"/>
    </xf>
    <xf numFmtId="0" fontId="85" fillId="33" borderId="21" xfId="0" applyFont="1" applyFill="1" applyBorder="1" applyAlignment="1">
      <alignment wrapText="1"/>
    </xf>
    <xf numFmtId="0" fontId="85" fillId="33" borderId="18" xfId="0" applyFont="1" applyFill="1" applyBorder="1" applyAlignment="1">
      <alignment wrapText="1"/>
    </xf>
    <xf numFmtId="0" fontId="85" fillId="33" borderId="30" xfId="0" applyFont="1" applyFill="1" applyBorder="1" applyAlignment="1">
      <alignment horizontal="center" vertical="center" wrapText="1"/>
    </xf>
    <xf numFmtId="0" fontId="85" fillId="33" borderId="32" xfId="0" applyFont="1" applyFill="1" applyBorder="1" applyAlignment="1">
      <alignment horizontal="center" vertical="center" wrapText="1"/>
    </xf>
    <xf numFmtId="0" fontId="85" fillId="33" borderId="20" xfId="0" applyFont="1" applyFill="1" applyBorder="1" applyAlignment="1">
      <alignment horizontal="left" vertical="center" wrapText="1" indent="5"/>
    </xf>
    <xf numFmtId="0" fontId="92" fillId="0" borderId="30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justify" vertical="center" wrapText="1"/>
    </xf>
    <xf numFmtId="0" fontId="0" fillId="0" borderId="32" xfId="0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3" fillId="0" borderId="31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8" applyFont="1" applyBorder="1" applyAlignment="1">
      <alignment horizontal="left" vertical="center" wrapText="1"/>
      <protection/>
    </xf>
    <xf numFmtId="0" fontId="12" fillId="0" borderId="0" xfId="57" applyFont="1" applyAlignment="1">
      <alignment horizontal="right" vertical="top"/>
      <protection/>
    </xf>
    <xf numFmtId="0" fontId="83" fillId="0" borderId="52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6" fillId="0" borderId="0" xfId="57" applyFont="1" applyAlignment="1">
      <alignment wrapText="1"/>
      <protection/>
    </xf>
    <xf numFmtId="0" fontId="88" fillId="33" borderId="17" xfId="0" applyFont="1" applyFill="1" applyBorder="1" applyAlignment="1">
      <alignment vertical="center" wrapText="1"/>
    </xf>
    <xf numFmtId="0" fontId="88" fillId="33" borderId="20" xfId="0" applyFont="1" applyFill="1" applyBorder="1" applyAlignment="1">
      <alignment horizontal="center" vertical="center" wrapText="1"/>
    </xf>
    <xf numFmtId="0" fontId="88" fillId="33" borderId="30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justify" vertical="center" wrapText="1"/>
    </xf>
    <xf numFmtId="0" fontId="89" fillId="33" borderId="28" xfId="0" applyFont="1" applyFill="1" applyBorder="1" applyAlignment="1">
      <alignment horizontal="right" wrapText="1"/>
    </xf>
    <xf numFmtId="0" fontId="89" fillId="33" borderId="29" xfId="0" applyFont="1" applyFill="1" applyBorder="1" applyAlignment="1">
      <alignment horizontal="right" wrapText="1"/>
    </xf>
    <xf numFmtId="0" fontId="89" fillId="0" borderId="0" xfId="0" applyFont="1" applyAlignment="1">
      <alignment/>
    </xf>
    <xf numFmtId="0" fontId="88" fillId="33" borderId="50" xfId="0" applyFont="1" applyFill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88" fillId="33" borderId="53" xfId="0" applyFont="1" applyFill="1" applyBorder="1" applyAlignment="1">
      <alignment horizontal="center" vertical="center" wrapText="1"/>
    </xf>
    <xf numFmtId="0" fontId="88" fillId="33" borderId="46" xfId="0" applyFont="1" applyFill="1" applyBorder="1" applyAlignment="1">
      <alignment vertical="center" wrapText="1"/>
    </xf>
    <xf numFmtId="0" fontId="88" fillId="33" borderId="21" xfId="0" applyFont="1" applyFill="1" applyBorder="1" applyAlignment="1">
      <alignment vertical="center" wrapText="1"/>
    </xf>
    <xf numFmtId="0" fontId="88" fillId="33" borderId="18" xfId="0" applyFont="1" applyFill="1" applyBorder="1" applyAlignment="1">
      <alignment vertical="center" wrapText="1"/>
    </xf>
    <xf numFmtId="4" fontId="83" fillId="0" borderId="29" xfId="0" applyNumberFormat="1" applyFont="1" applyBorder="1" applyAlignment="1">
      <alignment horizontal="right" vertical="center" wrapText="1"/>
    </xf>
    <xf numFmtId="4" fontId="83" fillId="0" borderId="19" xfId="0" applyNumberFormat="1" applyFont="1" applyBorder="1" applyAlignment="1">
      <alignment horizontal="right" vertical="center" wrapText="1"/>
    </xf>
    <xf numFmtId="4" fontId="83" fillId="0" borderId="40" xfId="0" applyNumberFormat="1" applyFont="1" applyBorder="1" applyAlignment="1">
      <alignment horizontal="right" vertical="center" wrapText="1"/>
    </xf>
    <xf numFmtId="4" fontId="83" fillId="0" borderId="32" xfId="0" applyNumberFormat="1" applyFont="1" applyBorder="1" applyAlignment="1">
      <alignment horizontal="right" vertical="center"/>
    </xf>
    <xf numFmtId="0" fontId="83" fillId="0" borderId="22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center" vertical="center" wrapText="1"/>
    </xf>
    <xf numFmtId="0" fontId="83" fillId="0" borderId="55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 wrapText="1"/>
    </xf>
    <xf numFmtId="4" fontId="92" fillId="0" borderId="29" xfId="0" applyNumberFormat="1" applyFont="1" applyBorder="1" applyAlignment="1">
      <alignment horizontal="right" vertical="center" wrapText="1"/>
    </xf>
    <xf numFmtId="4" fontId="92" fillId="0" borderId="19" xfId="0" applyNumberFormat="1" applyFont="1" applyBorder="1" applyAlignment="1">
      <alignment horizontal="right" vertical="center" wrapText="1"/>
    </xf>
    <xf numFmtId="4" fontId="92" fillId="0" borderId="40" xfId="0" applyNumberFormat="1" applyFont="1" applyBorder="1" applyAlignment="1">
      <alignment horizontal="right" vertical="center" wrapText="1"/>
    </xf>
    <xf numFmtId="4" fontId="92" fillId="0" borderId="36" xfId="0" applyNumberFormat="1" applyFont="1" applyBorder="1" applyAlignment="1">
      <alignment horizontal="right" vertical="center" wrapText="1"/>
    </xf>
    <xf numFmtId="4" fontId="92" fillId="0" borderId="18" xfId="0" applyNumberFormat="1" applyFont="1" applyBorder="1" applyAlignment="1">
      <alignment horizontal="right" vertical="center" wrapText="1"/>
    </xf>
    <xf numFmtId="4" fontId="12" fillId="0" borderId="13" xfId="52" applyNumberFormat="1" applyFont="1" applyFill="1" applyBorder="1" applyAlignment="1">
      <alignment wrapText="1"/>
      <protection/>
    </xf>
    <xf numFmtId="0" fontId="10" fillId="0" borderId="0" xfId="52" applyFont="1" applyAlignment="1">
      <alignment/>
      <protection/>
    </xf>
    <xf numFmtId="14" fontId="21" fillId="0" borderId="0" xfId="52" applyNumberFormat="1" applyFont="1">
      <alignment/>
      <protection/>
    </xf>
    <xf numFmtId="14" fontId="11" fillId="0" borderId="0" xfId="52" applyNumberFormat="1" applyFont="1" applyAlignment="1">
      <alignment horizontal="center"/>
      <protection/>
    </xf>
    <xf numFmtId="14" fontId="2" fillId="0" borderId="0" xfId="52" applyNumberFormat="1" applyFill="1" applyAlignment="1">
      <alignment horizontal="center"/>
      <protection/>
    </xf>
    <xf numFmtId="4" fontId="83" fillId="0" borderId="28" xfId="0" applyNumberFormat="1" applyFont="1" applyBorder="1" applyAlignment="1">
      <alignment horizontal="right" vertical="center" wrapText="1"/>
    </xf>
    <xf numFmtId="4" fontId="83" fillId="0" borderId="10" xfId="0" applyNumberFormat="1" applyFont="1" applyBorder="1" applyAlignment="1">
      <alignment horizontal="right" vertical="center" wrapText="1"/>
    </xf>
    <xf numFmtId="4" fontId="83" fillId="0" borderId="17" xfId="0" applyNumberFormat="1" applyFont="1" applyBorder="1" applyAlignment="1">
      <alignment horizontal="right" vertical="center" wrapText="1"/>
    </xf>
    <xf numFmtId="4" fontId="83" fillId="0" borderId="31" xfId="0" applyNumberFormat="1" applyFont="1" applyBorder="1" applyAlignment="1">
      <alignment horizontal="right" vertical="center" wrapText="1"/>
    </xf>
    <xf numFmtId="4" fontId="83" fillId="0" borderId="32" xfId="0" applyNumberFormat="1" applyFont="1" applyBorder="1" applyAlignment="1">
      <alignment horizontal="right" vertical="center" wrapText="1"/>
    </xf>
    <xf numFmtId="14" fontId="22" fillId="0" borderId="10" xfId="58" applyNumberFormat="1" applyFont="1" applyFill="1" applyBorder="1" applyAlignment="1" applyProtection="1">
      <alignment horizontal="right" vertical="center" shrinkToFit="1"/>
      <protection locked="0"/>
    </xf>
    <xf numFmtId="14" fontId="22" fillId="0" borderId="10" xfId="58" applyNumberFormat="1" applyFont="1" applyBorder="1" applyAlignment="1" applyProtection="1">
      <alignment horizontal="center" vertical="center" shrinkToFit="1"/>
      <protection locked="0"/>
    </xf>
    <xf numFmtId="14" fontId="22" fillId="0" borderId="10" xfId="58" applyNumberFormat="1" applyFont="1" applyFill="1" applyBorder="1" applyAlignment="1">
      <alignment horizontal="left" vertical="top"/>
      <protection/>
    </xf>
    <xf numFmtId="14" fontId="22" fillId="0" borderId="10" xfId="58" applyNumberFormat="1" applyFont="1" applyBorder="1" applyAlignment="1" applyProtection="1">
      <alignment horizontal="center" vertical="center"/>
      <protection locked="0"/>
    </xf>
    <xf numFmtId="14" fontId="22" fillId="0" borderId="10" xfId="58" applyNumberFormat="1" applyFont="1" applyFill="1" applyBorder="1" applyAlignment="1" applyProtection="1">
      <alignment horizontal="center" vertical="center"/>
      <protection locked="0"/>
    </xf>
    <xf numFmtId="0" fontId="8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58" xfId="57" applyFont="1" applyFill="1" applyBorder="1" applyAlignment="1">
      <alignment horizontal="left" vertical="top" wrapText="1"/>
      <protection/>
    </xf>
    <xf numFmtId="0" fontId="19" fillId="0" borderId="27" xfId="57" applyFont="1" applyFill="1" applyBorder="1" applyAlignment="1">
      <alignment horizontal="left" vertical="top" wrapText="1"/>
      <protection/>
    </xf>
    <xf numFmtId="0" fontId="19" fillId="0" borderId="48" xfId="57" applyFont="1" applyBorder="1" applyAlignment="1">
      <alignment vertical="top"/>
      <protection/>
    </xf>
    <xf numFmtId="0" fontId="19" fillId="0" borderId="26" xfId="57" applyFont="1" applyBorder="1" applyAlignment="1">
      <alignment vertical="top"/>
      <protection/>
    </xf>
    <xf numFmtId="0" fontId="83" fillId="0" borderId="59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justify" vertical="center" wrapText="1"/>
    </xf>
    <xf numFmtId="0" fontId="0" fillId="0" borderId="27" xfId="0" applyBorder="1" applyAlignment="1">
      <alignment vertical="center" wrapText="1"/>
    </xf>
    <xf numFmtId="0" fontId="95" fillId="0" borderId="0" xfId="0" applyFont="1" applyAlignment="1">
      <alignment horizontal="left"/>
    </xf>
    <xf numFmtId="0" fontId="83" fillId="0" borderId="50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61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83" fillId="0" borderId="6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5" fillId="0" borderId="0" xfId="0" applyFont="1" applyAlignment="1">
      <alignment horizontal="left" wrapText="1"/>
    </xf>
    <xf numFmtId="0" fontId="83" fillId="0" borderId="20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63" xfId="0" applyFont="1" applyBorder="1" applyAlignment="1">
      <alignment horizontal="center" vertical="center"/>
    </xf>
    <xf numFmtId="0" fontId="83" fillId="0" borderId="64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85" fillId="0" borderId="45" xfId="0" applyFont="1" applyBorder="1" applyAlignment="1">
      <alignment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83" fillId="0" borderId="66" xfId="0" applyFont="1" applyBorder="1" applyAlignment="1">
      <alignment horizontal="justify" vertical="center" wrapText="1"/>
    </xf>
    <xf numFmtId="0" fontId="0" fillId="0" borderId="67" xfId="0" applyBorder="1" applyAlignment="1">
      <alignment horizontal="justify" vertical="center" wrapText="1"/>
    </xf>
    <xf numFmtId="0" fontId="95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88" fillId="33" borderId="50" xfId="0" applyFont="1" applyFill="1" applyBorder="1" applyAlignment="1">
      <alignment horizontal="center" vertical="top" wrapText="1"/>
    </xf>
    <xf numFmtId="0" fontId="88" fillId="33" borderId="46" xfId="0" applyFont="1" applyFill="1" applyBorder="1" applyAlignment="1">
      <alignment horizontal="center" vertical="top" wrapText="1"/>
    </xf>
    <xf numFmtId="0" fontId="88" fillId="33" borderId="22" xfId="0" applyFont="1" applyFill="1" applyBorder="1" applyAlignment="1">
      <alignment horizontal="center" wrapText="1"/>
    </xf>
    <xf numFmtId="0" fontId="88" fillId="33" borderId="53" xfId="0" applyFont="1" applyFill="1" applyBorder="1" applyAlignment="1">
      <alignment horizontal="center" wrapText="1"/>
    </xf>
    <xf numFmtId="0" fontId="88" fillId="33" borderId="30" xfId="0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33" borderId="6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8" fillId="33" borderId="6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97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8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8" fillId="33" borderId="59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96" fillId="0" borderId="0" xfId="0" applyFont="1" applyAlignment="1">
      <alignment wrapText="1"/>
    </xf>
    <xf numFmtId="0" fontId="83" fillId="0" borderId="59" xfId="0" applyFont="1" applyBorder="1" applyAlignment="1">
      <alignment horizontal="center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5" fillId="0" borderId="3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justify" vertical="center" wrapText="1"/>
    </xf>
    <xf numFmtId="0" fontId="85" fillId="0" borderId="28" xfId="0" applyFont="1" applyBorder="1" applyAlignment="1">
      <alignment horizontal="justify" vertical="center" wrapText="1"/>
    </xf>
    <xf numFmtId="0" fontId="83" fillId="0" borderId="21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justify" vertical="center" wrapText="1"/>
    </xf>
    <xf numFmtId="0" fontId="83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8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8" applyFont="1" applyFill="1" applyBorder="1" applyAlignment="1">
      <alignment horizontal="left" vertical="center"/>
      <protection/>
    </xf>
    <xf numFmtId="4" fontId="23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8" applyNumberFormat="1" applyFont="1" applyBorder="1" applyAlignment="1" applyProtection="1">
      <alignment horizontal="right" vertical="center" shrinkToFit="1"/>
      <protection locked="0"/>
    </xf>
    <xf numFmtId="0" fontId="11" fillId="0" borderId="0" xfId="58" applyFont="1" applyAlignment="1">
      <alignment horizontal="center" vertical="center"/>
      <protection/>
    </xf>
    <xf numFmtId="0" fontId="13" fillId="0" borderId="0" xfId="58" applyFont="1" applyBorder="1" applyAlignment="1">
      <alignment horizontal="left" vertical="center" wrapText="1"/>
      <protection/>
    </xf>
    <xf numFmtId="0" fontId="21" fillId="34" borderId="10" xfId="58" applyFont="1" applyFill="1" applyBorder="1" applyAlignment="1">
      <alignment vertical="center"/>
      <protection/>
    </xf>
    <xf numFmtId="0" fontId="21" fillId="34" borderId="10" xfId="58" applyFont="1" applyFill="1" applyBorder="1" applyAlignment="1">
      <alignment horizontal="center" vertical="center"/>
      <protection/>
    </xf>
    <xf numFmtId="0" fontId="21" fillId="34" borderId="10" xfId="58" applyFont="1" applyFill="1" applyBorder="1" applyAlignment="1">
      <alignment horizontal="center" vertical="center" wrapText="1"/>
      <protection/>
    </xf>
    <xf numFmtId="4" fontId="22" fillId="0" borderId="10" xfId="58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58" applyFont="1" applyFill="1" applyBorder="1" applyAlignment="1">
      <alignment horizontal="left" vertical="center"/>
      <protection/>
    </xf>
    <xf numFmtId="0" fontId="23" fillId="0" borderId="0" xfId="58" applyFont="1" applyBorder="1" applyAlignment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Border="1" applyAlignment="1" applyProtection="1">
      <alignment horizontal="right" vertical="center" shrinkToFit="1"/>
      <protection locked="0"/>
    </xf>
    <xf numFmtId="0" fontId="22" fillId="0" borderId="0" xfId="58" applyFont="1" applyFill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4" fontId="22" fillId="0" borderId="10" xfId="58" applyNumberFormat="1" applyFont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/>
    </xf>
    <xf numFmtId="4" fontId="22" fillId="0" borderId="0" xfId="58" applyNumberFormat="1" applyFont="1" applyBorder="1" applyAlignment="1" applyProtection="1">
      <alignment horizontal="right" vertical="center" shrinkToFit="1"/>
      <protection/>
    </xf>
    <xf numFmtId="0" fontId="23" fillId="0" borderId="0" xfId="58" applyFont="1" applyFill="1" applyBorder="1" applyAlignment="1">
      <alignment horizontal="left" vertical="top"/>
      <protection/>
    </xf>
    <xf numFmtId="0" fontId="23" fillId="0" borderId="0" xfId="58" applyFont="1" applyBorder="1" applyAlignment="1">
      <alignment horizontal="left" vertical="top"/>
      <protection/>
    </xf>
    <xf numFmtId="14" fontId="22" fillId="0" borderId="10" xfId="58" applyNumberFormat="1" applyFont="1" applyFill="1" applyBorder="1" applyAlignment="1" applyProtection="1">
      <alignment horizontal="right" vertical="center" shrinkToFit="1"/>
      <protection locked="0"/>
    </xf>
    <xf numFmtId="49" fontId="23" fillId="0" borderId="0" xfId="5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8" applyNumberFormat="1" applyFont="1" applyBorder="1" applyAlignment="1" applyProtection="1">
      <alignment horizontal="left" vertical="center" wrapText="1"/>
      <protection locked="0"/>
    </xf>
    <xf numFmtId="49" fontId="22" fillId="0" borderId="0" xfId="58" applyNumberFormat="1" applyFont="1" applyFill="1" applyBorder="1" applyAlignment="1" applyProtection="1">
      <alignment horizontal="left" vertical="center"/>
      <protection/>
    </xf>
    <xf numFmtId="49" fontId="22" fillId="0" borderId="0" xfId="58" applyNumberFormat="1" applyFont="1" applyBorder="1" applyAlignment="1" applyProtection="1">
      <alignment horizontal="left" vertical="center"/>
      <protection/>
    </xf>
    <xf numFmtId="14" fontId="22" fillId="0" borderId="10" xfId="58" applyNumberFormat="1" applyFont="1" applyBorder="1" applyAlignment="1" applyProtection="1">
      <alignment horizontal="right" vertical="center" shrinkToFit="1"/>
      <protection locked="0"/>
    </xf>
    <xf numFmtId="0" fontId="22" fillId="0" borderId="0" xfId="58" applyFont="1" applyFill="1" applyBorder="1" applyAlignment="1" applyProtection="1">
      <alignment horizontal="left" vertical="center"/>
      <protection/>
    </xf>
    <xf numFmtId="0" fontId="23" fillId="0" borderId="0" xfId="58" applyFont="1" applyBorder="1" applyAlignment="1" applyProtection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8" applyNumberFormat="1" applyFont="1" applyBorder="1" applyAlignment="1" applyProtection="1">
      <alignment horizontal="right" vertical="center" shrinkToFit="1"/>
      <protection hidden="1"/>
    </xf>
    <xf numFmtId="49" fontId="23" fillId="0" borderId="0" xfId="58" applyNumberFormat="1" applyFont="1" applyFill="1" applyBorder="1" applyAlignment="1" applyProtection="1">
      <alignment horizontal="left" vertical="center"/>
      <protection/>
    </xf>
    <xf numFmtId="49" fontId="23" fillId="0" borderId="0" xfId="58" applyNumberFormat="1" applyFont="1" applyBorder="1" applyAlignment="1" applyProtection="1">
      <alignment horizontal="left" vertical="center"/>
      <protection/>
    </xf>
    <xf numFmtId="4" fontId="22" fillId="0" borderId="10" xfId="58" applyNumberFormat="1" applyFont="1" applyBorder="1" applyAlignment="1" applyProtection="1">
      <alignment horizontal="center" vertical="center" shrinkToFit="1"/>
      <protection locked="0"/>
    </xf>
    <xf numFmtId="4" fontId="23" fillId="0" borderId="0" xfId="58" applyNumberFormat="1" applyFont="1" applyBorder="1" applyAlignment="1" applyProtection="1">
      <alignment horizontal="center" vertical="center" shrinkToFit="1"/>
      <protection locked="0"/>
    </xf>
    <xf numFmtId="0" fontId="22" fillId="0" borderId="0" xfId="58" applyFont="1" applyFill="1" applyBorder="1" applyAlignment="1">
      <alignment horizontal="left" vertical="center" wrapText="1"/>
      <protection/>
    </xf>
    <xf numFmtId="4" fontId="35" fillId="0" borderId="10" xfId="58" applyNumberFormat="1" applyFont="1" applyBorder="1" applyAlignment="1" applyProtection="1">
      <alignment horizontal="center" vertical="center" shrinkToFit="1"/>
      <protection locked="0"/>
    </xf>
    <xf numFmtId="0" fontId="22" fillId="0" borderId="10" xfId="58" applyFont="1" applyFill="1" applyBorder="1" applyAlignment="1">
      <alignment horizontal="left" vertical="top"/>
      <protection/>
    </xf>
    <xf numFmtId="4" fontId="22" fillId="0" borderId="10" xfId="58" applyNumberFormat="1" applyFont="1" applyFill="1" applyBorder="1" applyAlignment="1" applyProtection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4" fontId="22" fillId="0" borderId="55" xfId="58" applyNumberFormat="1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58" applyFont="1" applyAlignment="1">
      <alignment horizontal="left"/>
      <protection/>
    </xf>
    <xf numFmtId="0" fontId="16" fillId="0" borderId="0" xfId="58" applyFont="1" applyAlignment="1">
      <alignment horizontal="left" vertical="center" wrapText="1"/>
      <protection/>
    </xf>
    <xf numFmtId="0" fontId="22" fillId="0" borderId="55" xfId="58" applyFont="1" applyBorder="1" applyAlignment="1">
      <alignment horizontal="center" vertical="center"/>
      <protection/>
    </xf>
    <xf numFmtId="4" fontId="22" fillId="0" borderId="55" xfId="58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68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69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88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1" fillId="0" borderId="69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70" xfId="52" applyFont="1" applyFill="1" applyBorder="1" applyAlignment="1">
      <alignment wrapText="1"/>
      <protection/>
    </xf>
    <xf numFmtId="0" fontId="2" fillId="0" borderId="71" xfId="52" applyBorder="1" applyAlignment="1">
      <alignment wrapText="1"/>
      <protection/>
    </xf>
    <xf numFmtId="0" fontId="2" fillId="0" borderId="72" xfId="52" applyBorder="1" applyAlignment="1">
      <alignment wrapText="1"/>
      <protection/>
    </xf>
    <xf numFmtId="0" fontId="13" fillId="0" borderId="70" xfId="52" applyFont="1" applyFill="1" applyBorder="1" applyAlignment="1">
      <alignment wrapText="1"/>
      <protection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12" fillId="0" borderId="0" xfId="52" applyFont="1" applyFill="1" applyAlignment="1">
      <alignment horizontal="left"/>
      <protection/>
    </xf>
    <xf numFmtId="0" fontId="85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5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5" borderId="73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zał. 12 Informacja dodatkowa excel" xfId="57"/>
    <cellStyle name="Normalny_ZAŁ.2+inwentaryzacja-1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10">
      <selection activeCell="B85" sqref="B85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.75">
      <c r="B3" s="304" t="s">
        <v>491</v>
      </c>
    </row>
    <row r="4" spans="1:2" ht="15.75">
      <c r="A4" s="3"/>
      <c r="B4" s="338" t="s">
        <v>490</v>
      </c>
    </row>
    <row r="5" spans="1:2" ht="18.75">
      <c r="A5" s="392" t="s">
        <v>154</v>
      </c>
      <c r="B5" s="393"/>
    </row>
    <row r="6" ht="15.75" thickBot="1">
      <c r="A6" s="5"/>
    </row>
    <row r="7" spans="1:5" ht="15" thickBot="1">
      <c r="A7" s="165" t="s">
        <v>37</v>
      </c>
      <c r="B7" s="166" t="s">
        <v>104</v>
      </c>
      <c r="E7" s="6"/>
    </row>
    <row r="8" spans="1:2" ht="15.75" thickBot="1">
      <c r="A8" s="167" t="s">
        <v>11</v>
      </c>
      <c r="B8" s="168"/>
    </row>
    <row r="9" spans="1:2" ht="15.75" thickBot="1">
      <c r="A9" s="167" t="s">
        <v>13</v>
      </c>
      <c r="B9" s="169" t="s">
        <v>105</v>
      </c>
    </row>
    <row r="10" spans="1:2" ht="15.75" thickBot="1">
      <c r="A10" s="167"/>
      <c r="B10" s="169" t="s">
        <v>507</v>
      </c>
    </row>
    <row r="11" spans="1:6" ht="15.75" thickBot="1">
      <c r="A11" s="167" t="s">
        <v>17</v>
      </c>
      <c r="B11" s="169" t="s">
        <v>106</v>
      </c>
      <c r="F11" s="6"/>
    </row>
    <row r="12" spans="1:6" ht="15.75" thickBot="1">
      <c r="A12" s="396"/>
      <c r="B12" s="169" t="s">
        <v>153</v>
      </c>
      <c r="F12" s="6"/>
    </row>
    <row r="13" spans="1:2" ht="18.75" customHeight="1" thickBot="1">
      <c r="A13" s="397"/>
      <c r="B13" s="169" t="s">
        <v>508</v>
      </c>
    </row>
    <row r="14" spans="1:2" ht="15.75" thickBot="1">
      <c r="A14" s="167" t="s">
        <v>19</v>
      </c>
      <c r="B14" s="169" t="s">
        <v>107</v>
      </c>
    </row>
    <row r="15" spans="1:2" ht="17.25" customHeight="1" thickBot="1">
      <c r="A15" s="396"/>
      <c r="B15" s="169" t="s">
        <v>153</v>
      </c>
    </row>
    <row r="16" spans="1:2" ht="18.75" customHeight="1" thickBot="1">
      <c r="A16" s="397"/>
      <c r="B16" s="169" t="s">
        <v>508</v>
      </c>
    </row>
    <row r="17" spans="1:2" ht="15.75" thickBot="1">
      <c r="A17" s="167" t="s">
        <v>21</v>
      </c>
      <c r="B17" s="169" t="s">
        <v>157</v>
      </c>
    </row>
    <row r="18" spans="1:2" ht="62.25" customHeight="1" thickBot="1">
      <c r="A18" s="167"/>
      <c r="B18" s="170" t="s">
        <v>516</v>
      </c>
    </row>
    <row r="19" spans="1:2" ht="21.75" customHeight="1" thickBot="1">
      <c r="A19" s="167" t="s">
        <v>29</v>
      </c>
      <c r="B19" s="169" t="s">
        <v>108</v>
      </c>
    </row>
    <row r="20" spans="1:2" ht="38.25" customHeight="1" thickBot="1">
      <c r="A20" s="167"/>
      <c r="B20" s="177" t="s">
        <v>509</v>
      </c>
    </row>
    <row r="21" spans="1:2" ht="31.5" customHeight="1" thickBot="1">
      <c r="A21" s="167" t="s">
        <v>56</v>
      </c>
      <c r="B21" s="170" t="s">
        <v>499</v>
      </c>
    </row>
    <row r="22" spans="1:2" ht="28.5" customHeight="1" thickBot="1">
      <c r="A22" s="167"/>
      <c r="B22" s="176" t="s">
        <v>512</v>
      </c>
    </row>
    <row r="23" spans="1:2" ht="36.75" customHeight="1" thickBot="1">
      <c r="A23" s="286" t="s">
        <v>58</v>
      </c>
      <c r="B23" s="170" t="s">
        <v>109</v>
      </c>
    </row>
    <row r="24" spans="1:2" ht="409.5" customHeight="1">
      <c r="A24" s="283"/>
      <c r="B24" s="394" t="s">
        <v>510</v>
      </c>
    </row>
    <row r="25" spans="1:2" ht="137.25" customHeight="1" thickBot="1">
      <c r="A25" s="167"/>
      <c r="B25" s="395"/>
    </row>
    <row r="26" spans="1:2" ht="20.25" customHeight="1" thickBot="1">
      <c r="A26" s="302" t="s">
        <v>110</v>
      </c>
      <c r="B26" s="303" t="s">
        <v>111</v>
      </c>
    </row>
    <row r="27" spans="1:3" ht="134.25" customHeight="1" thickBot="1">
      <c r="A27" s="167"/>
      <c r="B27" s="301" t="s">
        <v>511</v>
      </c>
      <c r="C27" s="300"/>
    </row>
    <row r="28" spans="1:2" ht="15" thickBot="1">
      <c r="A28" s="171" t="s">
        <v>51</v>
      </c>
      <c r="B28" s="168" t="s">
        <v>112</v>
      </c>
    </row>
    <row r="29" spans="1:2" ht="15.75" thickBot="1">
      <c r="A29" s="167" t="s">
        <v>11</v>
      </c>
      <c r="B29" s="169"/>
    </row>
    <row r="30" spans="1:2" ht="55.5" customHeight="1" thickBot="1">
      <c r="A30" s="172" t="s">
        <v>13</v>
      </c>
      <c r="B30" s="170" t="s">
        <v>343</v>
      </c>
    </row>
    <row r="31" spans="1:2" ht="15.75" thickBot="1">
      <c r="A31" s="172"/>
      <c r="B31" s="177" t="s">
        <v>474</v>
      </c>
    </row>
    <row r="32" spans="1:2" ht="40.5" customHeight="1" thickBot="1">
      <c r="A32" s="172" t="s">
        <v>17</v>
      </c>
      <c r="B32" s="285" t="s">
        <v>113</v>
      </c>
    </row>
    <row r="33" spans="1:2" ht="30.75" thickBot="1">
      <c r="A33" s="172"/>
      <c r="B33" s="177" t="s">
        <v>400</v>
      </c>
    </row>
    <row r="34" spans="1:2" ht="46.5" customHeight="1" thickBot="1">
      <c r="A34" s="172" t="s">
        <v>19</v>
      </c>
      <c r="B34" s="170" t="s">
        <v>114</v>
      </c>
    </row>
    <row r="35" spans="1:2" ht="27.75" customHeight="1" thickBot="1">
      <c r="A35" s="172"/>
      <c r="B35" s="177" t="s">
        <v>382</v>
      </c>
    </row>
    <row r="36" spans="1:2" ht="20.25" customHeight="1" thickBot="1">
      <c r="A36" s="172" t="s">
        <v>21</v>
      </c>
      <c r="B36" s="170" t="s">
        <v>115</v>
      </c>
    </row>
    <row r="37" spans="1:2" ht="15.75" thickBot="1">
      <c r="A37" s="172"/>
      <c r="B37" s="177" t="s">
        <v>383</v>
      </c>
    </row>
    <row r="38" spans="1:2" ht="44.25" customHeight="1" thickBot="1">
      <c r="A38" s="172" t="s">
        <v>23</v>
      </c>
      <c r="B38" s="177" t="s">
        <v>116</v>
      </c>
    </row>
    <row r="39" spans="1:2" ht="15.75" thickBot="1">
      <c r="A39" s="172"/>
      <c r="B39" s="177" t="s">
        <v>384</v>
      </c>
    </row>
    <row r="40" spans="1:2" ht="38.25" customHeight="1" thickBot="1">
      <c r="A40" s="172" t="s">
        <v>117</v>
      </c>
      <c r="B40" s="177" t="s">
        <v>118</v>
      </c>
    </row>
    <row r="41" spans="1:2" ht="15.75" thickBot="1">
      <c r="A41" s="172"/>
      <c r="B41" s="177" t="s">
        <v>385</v>
      </c>
    </row>
    <row r="42" spans="1:2" ht="47.25" customHeight="1" thickBot="1">
      <c r="A42" s="172" t="s">
        <v>119</v>
      </c>
      <c r="B42" s="177" t="s">
        <v>378</v>
      </c>
    </row>
    <row r="43" spans="1:2" ht="15.75" thickBot="1">
      <c r="A43" s="172"/>
      <c r="B43" s="177" t="s">
        <v>386</v>
      </c>
    </row>
    <row r="44" spans="1:2" ht="36" customHeight="1" thickBot="1">
      <c r="A44" s="172" t="s">
        <v>120</v>
      </c>
      <c r="B44" s="177" t="s">
        <v>121</v>
      </c>
    </row>
    <row r="45" spans="1:2" ht="15.75" thickBot="1">
      <c r="A45" s="172"/>
      <c r="B45" s="177" t="s">
        <v>387</v>
      </c>
    </row>
    <row r="46" spans="1:2" ht="34.5" customHeight="1" thickBot="1">
      <c r="A46" s="172" t="s">
        <v>122</v>
      </c>
      <c r="B46" s="177" t="s">
        <v>494</v>
      </c>
    </row>
    <row r="47" spans="1:2" ht="24.75" customHeight="1" thickBot="1">
      <c r="A47" s="173" t="s">
        <v>123</v>
      </c>
      <c r="B47" s="177" t="s">
        <v>69</v>
      </c>
    </row>
    <row r="48" spans="1:2" ht="15.75" thickBot="1">
      <c r="A48" s="173"/>
      <c r="B48" s="177"/>
    </row>
    <row r="49" spans="1:2" ht="23.25" customHeight="1" thickBot="1">
      <c r="A49" s="173" t="s">
        <v>124</v>
      </c>
      <c r="B49" s="177" t="s">
        <v>125</v>
      </c>
    </row>
    <row r="50" spans="1:2" ht="15.75" thickBot="1">
      <c r="A50" s="173"/>
      <c r="B50" s="177"/>
    </row>
    <row r="51" spans="1:2" ht="16.5" customHeight="1" thickBot="1">
      <c r="A51" s="173" t="s">
        <v>126</v>
      </c>
      <c r="B51" s="177" t="s">
        <v>71</v>
      </c>
    </row>
    <row r="52" spans="1:2" ht="15.75" thickBot="1">
      <c r="A52" s="172"/>
      <c r="B52" s="177" t="s">
        <v>388</v>
      </c>
    </row>
    <row r="53" spans="1:2" ht="48" customHeight="1" thickBot="1">
      <c r="A53" s="172" t="s">
        <v>127</v>
      </c>
      <c r="B53" s="177" t="s">
        <v>158</v>
      </c>
    </row>
    <row r="54" spans="1:2" ht="15.75" thickBot="1">
      <c r="A54" s="172"/>
      <c r="B54" s="177" t="s">
        <v>389</v>
      </c>
    </row>
    <row r="55" spans="1:2" ht="34.5" customHeight="1" thickBot="1">
      <c r="A55" s="172" t="s">
        <v>128</v>
      </c>
      <c r="B55" s="177" t="s">
        <v>129</v>
      </c>
    </row>
    <row r="56" spans="1:2" ht="15.75" thickBot="1">
      <c r="A56" s="172"/>
      <c r="B56" s="177" t="s">
        <v>390</v>
      </c>
    </row>
    <row r="57" spans="1:2" ht="51.75" customHeight="1" thickBot="1">
      <c r="A57" s="172" t="s">
        <v>130</v>
      </c>
      <c r="B57" s="177" t="s">
        <v>131</v>
      </c>
    </row>
    <row r="58" spans="1:2" ht="15.75" thickBot="1">
      <c r="A58" s="172"/>
      <c r="B58" s="177" t="s">
        <v>391</v>
      </c>
    </row>
    <row r="59" spans="1:2" ht="50.25" customHeight="1" thickBot="1">
      <c r="A59" s="172" t="s">
        <v>132</v>
      </c>
      <c r="B59" s="177" t="s">
        <v>133</v>
      </c>
    </row>
    <row r="60" spans="1:2" ht="15.75" thickBot="1">
      <c r="A60" s="172"/>
      <c r="B60" s="177" t="s">
        <v>392</v>
      </c>
    </row>
    <row r="61" spans="1:2" ht="24" customHeight="1" thickBot="1">
      <c r="A61" s="172" t="s">
        <v>134</v>
      </c>
      <c r="B61" s="177" t="s">
        <v>135</v>
      </c>
    </row>
    <row r="62" spans="1:2" ht="15.75" thickBot="1">
      <c r="A62" s="172"/>
      <c r="B62" s="177" t="s">
        <v>393</v>
      </c>
    </row>
    <row r="63" spans="1:2" ht="29.25" customHeight="1" thickBot="1">
      <c r="A63" s="172" t="s">
        <v>136</v>
      </c>
      <c r="B63" s="177" t="s">
        <v>137</v>
      </c>
    </row>
    <row r="64" spans="1:2" ht="15.75" thickBot="1">
      <c r="A64" s="172"/>
      <c r="B64" s="177" t="s">
        <v>394</v>
      </c>
    </row>
    <row r="65" spans="1:2" ht="15.75" thickBot="1">
      <c r="A65" s="167" t="s">
        <v>138</v>
      </c>
      <c r="B65" s="176" t="s">
        <v>111</v>
      </c>
    </row>
    <row r="66" spans="1:2" ht="15.75" thickBot="1">
      <c r="A66" s="167"/>
      <c r="B66" s="176"/>
    </row>
    <row r="67" spans="1:2" ht="15.75" thickBot="1">
      <c r="A67" s="172" t="s">
        <v>29</v>
      </c>
      <c r="B67" s="177"/>
    </row>
    <row r="68" spans="1:2" ht="24" customHeight="1" thickBot="1">
      <c r="A68" s="172" t="s">
        <v>98</v>
      </c>
      <c r="B68" s="177" t="s">
        <v>139</v>
      </c>
    </row>
    <row r="69" spans="1:2" ht="15.75" thickBot="1">
      <c r="A69" s="172"/>
      <c r="B69" s="177" t="s">
        <v>395</v>
      </c>
    </row>
    <row r="70" spans="1:2" ht="39.75" customHeight="1" thickBot="1">
      <c r="A70" s="174" t="s">
        <v>140</v>
      </c>
      <c r="B70" s="299" t="s">
        <v>141</v>
      </c>
    </row>
    <row r="71" spans="1:2" ht="15.75" thickBot="1">
      <c r="A71" s="172"/>
      <c r="B71" s="177" t="s">
        <v>396</v>
      </c>
    </row>
    <row r="72" spans="1:2" ht="38.25" customHeight="1" thickBot="1">
      <c r="A72" s="174" t="s">
        <v>142</v>
      </c>
      <c r="B72" s="299" t="s">
        <v>143</v>
      </c>
    </row>
    <row r="73" spans="1:2" ht="15.75" thickBot="1">
      <c r="A73" s="172"/>
      <c r="B73" s="177" t="s">
        <v>397</v>
      </c>
    </row>
    <row r="74" spans="1:2" ht="51" customHeight="1" thickBot="1">
      <c r="A74" s="172" t="s">
        <v>144</v>
      </c>
      <c r="B74" s="177" t="s">
        <v>145</v>
      </c>
    </row>
    <row r="75" spans="1:2" ht="15.75" thickBot="1">
      <c r="A75" s="172"/>
      <c r="B75" s="177" t="s">
        <v>155</v>
      </c>
    </row>
    <row r="76" spans="1:2" ht="15.75" thickBot="1">
      <c r="A76" s="167" t="s">
        <v>146</v>
      </c>
      <c r="B76" s="176" t="s">
        <v>333</v>
      </c>
    </row>
    <row r="77" spans="1:2" ht="15.75" thickBot="1">
      <c r="A77" s="167"/>
      <c r="B77" s="177" t="s">
        <v>398</v>
      </c>
    </row>
    <row r="78" spans="1:2" ht="38.25" customHeight="1" thickBot="1">
      <c r="A78" s="172" t="s">
        <v>56</v>
      </c>
      <c r="B78" s="177" t="s">
        <v>147</v>
      </c>
    </row>
    <row r="79" spans="1:2" ht="15.75" thickBot="1">
      <c r="A79" s="174"/>
      <c r="B79" s="177" t="s">
        <v>399</v>
      </c>
    </row>
    <row r="80" spans="1:2" ht="15">
      <c r="A80" s="175"/>
      <c r="B80" s="175"/>
    </row>
    <row r="81" spans="1:2" ht="15">
      <c r="A81" s="175"/>
      <c r="B81" s="175"/>
    </row>
    <row r="82" spans="1:2" ht="15">
      <c r="A82" s="175"/>
      <c r="B82" s="175"/>
    </row>
    <row r="83" spans="1:2" ht="15">
      <c r="A83" s="175"/>
      <c r="B83" s="175"/>
    </row>
    <row r="84" spans="1:2" ht="15">
      <c r="A84" s="175"/>
      <c r="B84" s="175"/>
    </row>
    <row r="85" spans="1:2" ht="15">
      <c r="A85" s="175"/>
      <c r="B85" s="175"/>
    </row>
    <row r="86" spans="1:2" ht="15">
      <c r="A86" s="175"/>
      <c r="B86" s="175"/>
    </row>
    <row r="87" spans="1:2" ht="15">
      <c r="A87" s="175"/>
      <c r="B87" s="175"/>
    </row>
    <row r="88" spans="1:2" ht="15">
      <c r="A88" s="175"/>
      <c r="B88" s="175"/>
    </row>
    <row r="89" spans="1:2" ht="15">
      <c r="A89" s="175"/>
      <c r="B89" s="175"/>
    </row>
    <row r="90" spans="1:2" ht="15">
      <c r="A90" s="175"/>
      <c r="B90" s="175"/>
    </row>
    <row r="91" spans="1:2" ht="15">
      <c r="A91" s="175"/>
      <c r="B91" s="175"/>
    </row>
    <row r="92" spans="1:2" ht="15">
      <c r="A92" s="175"/>
      <c r="B92" s="175"/>
    </row>
    <row r="93" spans="1:3" ht="24">
      <c r="A93" s="7" t="s">
        <v>492</v>
      </c>
      <c r="B93" s="341" t="s">
        <v>517</v>
      </c>
      <c r="C93" s="297" t="s">
        <v>493</v>
      </c>
    </row>
    <row r="94" spans="1:3" ht="25.5">
      <c r="A94" s="8" t="s">
        <v>148</v>
      </c>
      <c r="B94" s="8" t="s">
        <v>149</v>
      </c>
      <c r="C94" s="298" t="s">
        <v>150</v>
      </c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14"/>
  <sheetViews>
    <sheetView zoomScalePageLayoutView="0" workbookViewId="0" topLeftCell="A1">
      <selection activeCell="E9" sqref="E9:G9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402" t="s">
        <v>495</v>
      </c>
      <c r="C4" s="402"/>
      <c r="D4" s="402"/>
      <c r="E4" s="402"/>
      <c r="F4" s="402"/>
      <c r="G4" s="402"/>
    </row>
    <row r="5" spans="2:7" ht="17.25" customHeight="1">
      <c r="B5" s="287" t="s">
        <v>503</v>
      </c>
      <c r="C5" s="287" t="s">
        <v>502</v>
      </c>
      <c r="D5" s="349"/>
      <c r="E5" s="349"/>
      <c r="F5" s="349"/>
      <c r="G5" s="349"/>
    </row>
    <row r="6" ht="15.75" thickBot="1"/>
    <row r="7" spans="2:7" ht="38.25" customHeight="1">
      <c r="B7" s="403" t="s">
        <v>0</v>
      </c>
      <c r="C7" s="405" t="s">
        <v>348</v>
      </c>
      <c r="D7" s="405" t="s">
        <v>349</v>
      </c>
      <c r="E7" s="405" t="s">
        <v>68</v>
      </c>
      <c r="F7" s="405"/>
      <c r="G7" s="407"/>
    </row>
    <row r="8" spans="2:7" ht="40.5" customHeight="1" thickBot="1">
      <c r="B8" s="404"/>
      <c r="C8" s="406"/>
      <c r="D8" s="406"/>
      <c r="E8" s="266" t="s">
        <v>69</v>
      </c>
      <c r="F8" s="266" t="s">
        <v>70</v>
      </c>
      <c r="G8" s="267" t="s">
        <v>71</v>
      </c>
    </row>
    <row r="9" spans="2:7" ht="60" customHeight="1">
      <c r="B9" s="290" t="s">
        <v>11</v>
      </c>
      <c r="C9" s="162" t="s">
        <v>379</v>
      </c>
      <c r="D9" s="278">
        <v>0</v>
      </c>
      <c r="E9" s="360">
        <v>0</v>
      </c>
      <c r="F9" s="360">
        <v>0</v>
      </c>
      <c r="G9" s="362">
        <v>0</v>
      </c>
    </row>
    <row r="10" spans="2:7" ht="39.75" customHeight="1" thickBot="1">
      <c r="B10" s="429" t="s">
        <v>407</v>
      </c>
      <c r="C10" s="430"/>
      <c r="D10" s="249">
        <v>0</v>
      </c>
      <c r="E10" s="249">
        <v>0</v>
      </c>
      <c r="F10" s="249">
        <v>0</v>
      </c>
      <c r="G10" s="250">
        <v>0</v>
      </c>
    </row>
    <row r="11" spans="2:7" ht="40.5" customHeight="1" thickBot="1" thickTop="1">
      <c r="B11" s="238" t="s">
        <v>29</v>
      </c>
      <c r="C11" s="204" t="s">
        <v>408</v>
      </c>
      <c r="D11" s="204"/>
      <c r="E11" s="204"/>
      <c r="F11" s="204"/>
      <c r="G11" s="205"/>
    </row>
    <row r="12" spans="2:7" ht="26.25" customHeight="1" thickBot="1">
      <c r="B12" s="409" t="s">
        <v>403</v>
      </c>
      <c r="C12" s="428"/>
      <c r="D12" s="268">
        <f>D9+D11</f>
        <v>0</v>
      </c>
      <c r="E12" s="268">
        <f>E9+E11</f>
        <v>0</v>
      </c>
      <c r="F12" s="268">
        <f>F9+F11</f>
        <v>0</v>
      </c>
      <c r="G12" s="201">
        <f>G9+G11</f>
        <v>0</v>
      </c>
    </row>
    <row r="14" ht="15.75">
      <c r="C14" s="269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.75">
      <c r="C3" s="431" t="s">
        <v>441</v>
      </c>
      <c r="D3" s="432"/>
      <c r="E3" s="432"/>
      <c r="F3" s="432"/>
    </row>
    <row r="4" spans="3:6" ht="15.75">
      <c r="C4" s="431" t="s">
        <v>485</v>
      </c>
      <c r="D4" s="431"/>
      <c r="E4" s="431"/>
      <c r="F4" s="431"/>
    </row>
    <row r="6" ht="15.75" thickBot="1"/>
    <row r="7" spans="3:7" ht="39.75" customHeight="1">
      <c r="C7" s="350" t="s">
        <v>0</v>
      </c>
      <c r="D7" s="351" t="s">
        <v>350</v>
      </c>
      <c r="E7" s="351" t="s">
        <v>412</v>
      </c>
      <c r="F7" s="352" t="s">
        <v>413</v>
      </c>
      <c r="G7" s="184"/>
    </row>
    <row r="8" spans="3:7" ht="15.75" customHeight="1" hidden="1" thickBot="1">
      <c r="C8" s="353"/>
      <c r="D8" s="354"/>
      <c r="E8" s="354"/>
      <c r="F8" s="355"/>
      <c r="G8" s="184"/>
    </row>
    <row r="9" spans="3:7" ht="37.5" customHeight="1">
      <c r="C9" s="261" t="s">
        <v>11</v>
      </c>
      <c r="D9" s="215" t="s">
        <v>351</v>
      </c>
      <c r="E9" s="347">
        <v>0</v>
      </c>
      <c r="F9" s="348">
        <v>0</v>
      </c>
      <c r="G9" s="184"/>
    </row>
    <row r="10" spans="3:7" ht="42.75" customHeight="1" thickBot="1">
      <c r="C10" s="260" t="s">
        <v>29</v>
      </c>
      <c r="D10" s="189" t="s">
        <v>352</v>
      </c>
      <c r="E10" s="190">
        <v>0</v>
      </c>
      <c r="F10" s="191">
        <v>0</v>
      </c>
      <c r="G10" s="184"/>
    </row>
    <row r="11" ht="15.75">
      <c r="C11" s="185"/>
    </row>
    <row r="21" ht="15.75">
      <c r="F21" s="153"/>
    </row>
    <row r="22" ht="15.75">
      <c r="F22" s="153"/>
    </row>
    <row r="23" ht="15.75">
      <c r="F23" s="153"/>
    </row>
    <row r="24" ht="15.75">
      <c r="F24" s="153"/>
    </row>
    <row r="25" ht="15.75">
      <c r="F25" s="153"/>
    </row>
    <row r="26" ht="15.75">
      <c r="F26" s="153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4">
      <selection activeCell="F17" sqref="F17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287" t="s">
        <v>442</v>
      </c>
      <c r="D4" s="153"/>
      <c r="E4" s="153"/>
      <c r="F4" s="153"/>
      <c r="G4" s="153"/>
      <c r="H4" s="153"/>
      <c r="I4" s="187"/>
      <c r="J4" s="187"/>
    </row>
    <row r="7" ht="15.75" thickBot="1">
      <c r="C7" s="186"/>
    </row>
    <row r="8" spans="3:8" ht="15">
      <c r="C8" s="433" t="s">
        <v>0</v>
      </c>
      <c r="D8" s="439" t="s">
        <v>380</v>
      </c>
      <c r="E8" s="439" t="s">
        <v>415</v>
      </c>
      <c r="F8" s="441" t="s">
        <v>416</v>
      </c>
      <c r="G8" s="435" t="s">
        <v>353</v>
      </c>
      <c r="H8" s="436"/>
    </row>
    <row r="9" spans="3:8" ht="17.25" customHeight="1" thickBot="1">
      <c r="C9" s="434"/>
      <c r="D9" s="440"/>
      <c r="E9" s="440"/>
      <c r="F9" s="442"/>
      <c r="G9" s="257" t="s">
        <v>354</v>
      </c>
      <c r="H9" s="258" t="s">
        <v>355</v>
      </c>
    </row>
    <row r="10" spans="3:8" ht="15">
      <c r="C10" s="261" t="s">
        <v>11</v>
      </c>
      <c r="D10" s="215" t="s">
        <v>96</v>
      </c>
      <c r="E10" s="216">
        <v>0</v>
      </c>
      <c r="F10" s="216">
        <v>0</v>
      </c>
      <c r="G10" s="216">
        <v>0</v>
      </c>
      <c r="H10" s="217">
        <v>0</v>
      </c>
    </row>
    <row r="11" spans="3:8" ht="15.75" customHeight="1">
      <c r="C11" s="259" t="s">
        <v>29</v>
      </c>
      <c r="D11" s="188" t="s">
        <v>356</v>
      </c>
      <c r="E11" s="193">
        <v>0</v>
      </c>
      <c r="F11" s="193">
        <v>0</v>
      </c>
      <c r="G11" s="193">
        <v>0</v>
      </c>
      <c r="H11" s="194">
        <v>0</v>
      </c>
    </row>
    <row r="12" spans="3:8" ht="23.25" customHeight="1">
      <c r="C12" s="259" t="s">
        <v>98</v>
      </c>
      <c r="D12" s="221" t="s">
        <v>357</v>
      </c>
      <c r="E12" s="193">
        <v>0</v>
      </c>
      <c r="F12" s="193">
        <v>0</v>
      </c>
      <c r="G12" s="193">
        <v>0</v>
      </c>
      <c r="H12" s="194">
        <v>0</v>
      </c>
    </row>
    <row r="13" spans="3:8" ht="25.5" customHeight="1">
      <c r="C13" s="259" t="s">
        <v>140</v>
      </c>
      <c r="D13" s="221" t="s">
        <v>358</v>
      </c>
      <c r="E13" s="193">
        <v>0</v>
      </c>
      <c r="F13" s="193">
        <v>0</v>
      </c>
      <c r="G13" s="193">
        <v>0</v>
      </c>
      <c r="H13" s="194">
        <v>0</v>
      </c>
    </row>
    <row r="14" spans="3:8" ht="20.25" customHeight="1">
      <c r="C14" s="259" t="s">
        <v>56</v>
      </c>
      <c r="D14" s="221" t="s">
        <v>359</v>
      </c>
      <c r="E14" s="193">
        <v>0</v>
      </c>
      <c r="F14" s="193">
        <v>0</v>
      </c>
      <c r="G14" s="193">
        <v>0</v>
      </c>
      <c r="H14" s="194">
        <v>0</v>
      </c>
    </row>
    <row r="15" spans="3:8" ht="23.25" customHeight="1">
      <c r="C15" s="259" t="s">
        <v>58</v>
      </c>
      <c r="D15" s="221" t="s">
        <v>360</v>
      </c>
      <c r="E15" s="193">
        <v>0</v>
      </c>
      <c r="F15" s="193">
        <v>0</v>
      </c>
      <c r="G15" s="193">
        <v>0</v>
      </c>
      <c r="H15" s="194">
        <v>0</v>
      </c>
    </row>
    <row r="16" spans="3:8" ht="23.25" customHeight="1" thickBot="1">
      <c r="C16" s="262" t="s">
        <v>77</v>
      </c>
      <c r="D16" s="342" t="s">
        <v>361</v>
      </c>
      <c r="E16" s="218">
        <v>0</v>
      </c>
      <c r="F16" s="218">
        <v>0</v>
      </c>
      <c r="G16" s="218">
        <v>0</v>
      </c>
      <c r="H16" s="219">
        <v>0</v>
      </c>
    </row>
    <row r="17" spans="3:8" ht="20.25" customHeight="1" thickBot="1">
      <c r="C17" s="437" t="s">
        <v>414</v>
      </c>
      <c r="D17" s="438"/>
      <c r="E17" s="251">
        <f>E10+E11+E14+E15+E16</f>
        <v>0</v>
      </c>
      <c r="F17" s="251">
        <f>F10+F11+F14+F15+F16</f>
        <v>0</v>
      </c>
      <c r="G17" s="251">
        <f>G10+G11+G14+G15+G16</f>
        <v>0</v>
      </c>
      <c r="H17" s="252">
        <f>H10+H11+H14+H15+H16</f>
        <v>0</v>
      </c>
    </row>
    <row r="18" ht="16.5">
      <c r="C18" s="192"/>
    </row>
    <row r="20" ht="15.75">
      <c r="E20" s="153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60" zoomScalePageLayoutView="0" workbookViewId="0" topLeftCell="A1">
      <selection activeCell="D9" sqref="D9:E16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.75">
      <c r="B5" s="402" t="s">
        <v>501</v>
      </c>
      <c r="C5" s="443"/>
      <c r="D5" s="443"/>
      <c r="E5" s="443"/>
      <c r="F5" s="444"/>
      <c r="G5" s="444"/>
    </row>
    <row r="7" ht="15.75" thickBot="1"/>
    <row r="8" spans="2:5" ht="40.5" customHeight="1" thickBot="1">
      <c r="B8" s="292" t="s">
        <v>0</v>
      </c>
      <c r="C8" s="182" t="s">
        <v>93</v>
      </c>
      <c r="D8" s="182" t="s">
        <v>94</v>
      </c>
      <c r="E8" s="183" t="s">
        <v>95</v>
      </c>
    </row>
    <row r="9" spans="2:5" ht="24" customHeight="1">
      <c r="B9" s="198" t="s">
        <v>11</v>
      </c>
      <c r="C9" s="178" t="s">
        <v>96</v>
      </c>
      <c r="D9" s="202">
        <v>0</v>
      </c>
      <c r="E9" s="203">
        <v>0</v>
      </c>
    </row>
    <row r="10" spans="2:5" ht="21.75" customHeight="1">
      <c r="B10" s="158" t="s">
        <v>29</v>
      </c>
      <c r="C10" s="149" t="s">
        <v>97</v>
      </c>
      <c r="D10" s="159">
        <v>0</v>
      </c>
      <c r="E10" s="157">
        <v>0</v>
      </c>
    </row>
    <row r="11" spans="2:5" ht="29.25" customHeight="1">
      <c r="B11" s="158" t="s">
        <v>98</v>
      </c>
      <c r="C11" s="149" t="s">
        <v>99</v>
      </c>
      <c r="D11" s="159">
        <v>0</v>
      </c>
      <c r="E11" s="157">
        <v>0</v>
      </c>
    </row>
    <row r="12" spans="2:5" ht="22.5" customHeight="1">
      <c r="B12" s="158" t="s">
        <v>56</v>
      </c>
      <c r="C12" s="149" t="s">
        <v>100</v>
      </c>
      <c r="D12" s="159">
        <v>0</v>
      </c>
      <c r="E12" s="157">
        <v>0</v>
      </c>
    </row>
    <row r="13" spans="2:5" ht="26.25" customHeight="1">
      <c r="B13" s="158" t="s">
        <v>58</v>
      </c>
      <c r="C13" s="149" t="s">
        <v>101</v>
      </c>
      <c r="D13" s="159">
        <v>0</v>
      </c>
      <c r="E13" s="157">
        <v>0</v>
      </c>
    </row>
    <row r="14" spans="2:5" ht="24.75" customHeight="1">
      <c r="B14" s="158" t="s">
        <v>77</v>
      </c>
      <c r="C14" s="163" t="s">
        <v>362</v>
      </c>
      <c r="D14" s="159">
        <v>0</v>
      </c>
      <c r="E14" s="157">
        <v>0</v>
      </c>
    </row>
    <row r="15" spans="2:5" ht="22.5" customHeight="1">
      <c r="B15" s="158" t="s">
        <v>102</v>
      </c>
      <c r="C15" s="163" t="s">
        <v>364</v>
      </c>
      <c r="D15" s="159">
        <v>0</v>
      </c>
      <c r="E15" s="157">
        <v>0</v>
      </c>
    </row>
    <row r="16" spans="2:5" ht="24" customHeight="1" thickBot="1">
      <c r="B16" s="196" t="s">
        <v>103</v>
      </c>
      <c r="C16" s="150" t="s">
        <v>363</v>
      </c>
      <c r="D16" s="273">
        <v>0</v>
      </c>
      <c r="E16" s="236">
        <v>0</v>
      </c>
    </row>
    <row r="17" spans="2:5" ht="26.25" customHeight="1" thickBot="1">
      <c r="B17" s="445" t="s">
        <v>414</v>
      </c>
      <c r="C17" s="446"/>
      <c r="D17" s="294">
        <f>D9+D10+D12+D13+D14</f>
        <v>0</v>
      </c>
      <c r="E17" s="330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D8" sqref="D8:F12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.75">
      <c r="B4" s="402" t="s">
        <v>443</v>
      </c>
      <c r="C4" s="443"/>
      <c r="D4" s="443"/>
      <c r="E4" s="443"/>
      <c r="F4" s="443"/>
    </row>
    <row r="6" ht="15.75" thickBot="1"/>
    <row r="7" spans="2:6" ht="54.75" customHeight="1" thickBot="1">
      <c r="B7" s="181" t="s">
        <v>0</v>
      </c>
      <c r="C7" s="182" t="s">
        <v>72</v>
      </c>
      <c r="D7" s="241" t="s">
        <v>365</v>
      </c>
      <c r="E7" s="209" t="s">
        <v>2</v>
      </c>
      <c r="F7" s="201" t="s">
        <v>413</v>
      </c>
    </row>
    <row r="8" spans="2:6" ht="34.5" customHeight="1">
      <c r="B8" s="198" t="s">
        <v>11</v>
      </c>
      <c r="C8" s="178" t="s">
        <v>73</v>
      </c>
      <c r="D8" s="364">
        <v>0</v>
      </c>
      <c r="E8" s="364">
        <v>0</v>
      </c>
      <c r="F8" s="203">
        <v>0</v>
      </c>
    </row>
    <row r="9" spans="2:6" ht="32.25" customHeight="1">
      <c r="B9" s="158" t="s">
        <v>29</v>
      </c>
      <c r="C9" s="149" t="s">
        <v>74</v>
      </c>
      <c r="D9" s="365">
        <v>0</v>
      </c>
      <c r="E9" s="365">
        <v>0</v>
      </c>
      <c r="F9" s="157">
        <v>0</v>
      </c>
    </row>
    <row r="10" spans="2:6" ht="30" customHeight="1">
      <c r="B10" s="158" t="s">
        <v>56</v>
      </c>
      <c r="C10" s="149" t="s">
        <v>75</v>
      </c>
      <c r="D10" s="365">
        <v>0</v>
      </c>
      <c r="E10" s="365">
        <v>0</v>
      </c>
      <c r="F10" s="157">
        <v>0</v>
      </c>
    </row>
    <row r="11" spans="2:6" ht="49.5" customHeight="1">
      <c r="B11" s="158" t="s">
        <v>58</v>
      </c>
      <c r="C11" s="149" t="s">
        <v>76</v>
      </c>
      <c r="D11" s="365">
        <v>0</v>
      </c>
      <c r="E11" s="365">
        <v>0</v>
      </c>
      <c r="F11" s="157">
        <v>0</v>
      </c>
    </row>
    <row r="12" spans="2:6" ht="24" customHeight="1" thickBot="1">
      <c r="B12" s="158" t="s">
        <v>77</v>
      </c>
      <c r="C12" s="149" t="s">
        <v>10</v>
      </c>
      <c r="D12" s="365">
        <v>0</v>
      </c>
      <c r="E12" s="365">
        <v>0</v>
      </c>
      <c r="F12" s="157">
        <v>0</v>
      </c>
    </row>
    <row r="13" spans="2:6" ht="21.75" customHeight="1" thickBot="1">
      <c r="B13" s="409" t="s">
        <v>414</v>
      </c>
      <c r="C13" s="410"/>
      <c r="D13" s="241">
        <f>D8+D9+D10+D11+D12</f>
        <v>0</v>
      </c>
      <c r="E13" s="241">
        <f>E8+E9+E10+E11+E12</f>
        <v>0</v>
      </c>
      <c r="F13" s="201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9" sqref="D9:F11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.75">
      <c r="B4" s="402" t="s">
        <v>444</v>
      </c>
      <c r="C4" s="443"/>
      <c r="D4" s="443"/>
    </row>
    <row r="5" ht="15.75">
      <c r="B5" s="153"/>
    </row>
    <row r="7" ht="15.75" thickBot="1"/>
    <row r="8" spans="2:6" ht="57.75" customHeight="1" thickBot="1">
      <c r="B8" s="292" t="s">
        <v>0</v>
      </c>
      <c r="C8" s="256" t="s">
        <v>78</v>
      </c>
      <c r="D8" s="241" t="s">
        <v>365</v>
      </c>
      <c r="E8" s="209" t="s">
        <v>412</v>
      </c>
      <c r="F8" s="201" t="s">
        <v>413</v>
      </c>
    </row>
    <row r="9" spans="2:6" ht="23.25" customHeight="1">
      <c r="B9" s="198" t="s">
        <v>11</v>
      </c>
      <c r="C9" s="232" t="s">
        <v>366</v>
      </c>
      <c r="D9" s="364">
        <v>0</v>
      </c>
      <c r="E9" s="364">
        <v>0</v>
      </c>
      <c r="F9" s="203">
        <v>0</v>
      </c>
    </row>
    <row r="10" spans="2:6" ht="24.75" customHeight="1">
      <c r="B10" s="158" t="s">
        <v>29</v>
      </c>
      <c r="C10" s="163" t="s">
        <v>367</v>
      </c>
      <c r="D10" s="365">
        <v>0</v>
      </c>
      <c r="E10" s="365">
        <v>0</v>
      </c>
      <c r="F10" s="157">
        <v>0</v>
      </c>
    </row>
    <row r="11" spans="2:6" ht="24" customHeight="1" thickBot="1">
      <c r="B11" s="291" t="s">
        <v>56</v>
      </c>
      <c r="C11" s="160" t="s">
        <v>368</v>
      </c>
      <c r="D11" s="371">
        <v>0</v>
      </c>
      <c r="E11" s="371">
        <v>0</v>
      </c>
      <c r="F11" s="363">
        <v>0</v>
      </c>
    </row>
    <row r="12" spans="2:6" ht="27" customHeight="1" thickBot="1">
      <c r="B12" s="409" t="s">
        <v>406</v>
      </c>
      <c r="C12" s="410"/>
      <c r="D12" s="241">
        <f>D9+D10+D11</f>
        <v>0</v>
      </c>
      <c r="E12" s="241">
        <f>E9+E10+E11</f>
        <v>0</v>
      </c>
      <c r="F12" s="201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4">
      <selection activeCell="E17" sqref="E17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431" t="s">
        <v>484</v>
      </c>
      <c r="D4" s="449"/>
      <c r="E4" s="449"/>
      <c r="F4" s="449"/>
      <c r="G4" s="197"/>
      <c r="H4" s="197"/>
      <c r="I4" s="197"/>
      <c r="J4" s="197"/>
    </row>
    <row r="7" ht="15.75" thickBot="1">
      <c r="C7" s="186"/>
    </row>
    <row r="8" spans="3:6" ht="39.75" customHeight="1" thickBot="1">
      <c r="C8" s="344" t="s">
        <v>0</v>
      </c>
      <c r="D8" s="305" t="s">
        <v>1</v>
      </c>
      <c r="E8" s="306" t="s">
        <v>412</v>
      </c>
      <c r="F8" s="307" t="s">
        <v>413</v>
      </c>
    </row>
    <row r="9" spans="3:6" ht="32.25" customHeight="1">
      <c r="C9" s="261" t="s">
        <v>11</v>
      </c>
      <c r="D9" s="221" t="s">
        <v>370</v>
      </c>
      <c r="E9" s="216">
        <v>0</v>
      </c>
      <c r="F9" s="217">
        <v>0</v>
      </c>
    </row>
    <row r="10" spans="3:6" ht="33" customHeight="1" thickBot="1">
      <c r="C10" s="343" t="s">
        <v>29</v>
      </c>
      <c r="D10" s="221" t="s">
        <v>369</v>
      </c>
      <c r="E10" s="193">
        <v>0</v>
      </c>
      <c r="F10" s="194">
        <v>0</v>
      </c>
    </row>
    <row r="11" spans="3:6" ht="26.25" customHeight="1" thickBot="1">
      <c r="C11" s="447" t="s">
        <v>403</v>
      </c>
      <c r="D11" s="448"/>
      <c r="E11" s="308">
        <f>E9+E10</f>
        <v>0</v>
      </c>
      <c r="F11" s="309">
        <f>F9+F10</f>
        <v>0</v>
      </c>
    </row>
    <row r="12" ht="15">
      <c r="C12" s="161"/>
    </row>
    <row r="15" ht="15">
      <c r="F15" s="220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402" t="s">
        <v>458</v>
      </c>
      <c r="C4" s="444"/>
      <c r="D4" s="444"/>
    </row>
    <row r="6" ht="15.75" thickBot="1"/>
    <row r="7" spans="2:5" ht="35.25" customHeight="1" thickBot="1">
      <c r="B7" s="331" t="s">
        <v>0</v>
      </c>
      <c r="C7" s="253" t="s">
        <v>79</v>
      </c>
      <c r="D7" s="254" t="s">
        <v>80</v>
      </c>
      <c r="E7" s="2"/>
    </row>
    <row r="8" spans="2:5" ht="34.5" customHeight="1">
      <c r="B8" s="332" t="s">
        <v>11</v>
      </c>
      <c r="C8" s="242" t="s">
        <v>409</v>
      </c>
      <c r="D8" s="356">
        <v>83569.65</v>
      </c>
      <c r="E8" s="2"/>
    </row>
    <row r="9" spans="2:5" ht="28.5" customHeight="1">
      <c r="B9" s="333" t="s">
        <v>29</v>
      </c>
      <c r="C9" s="243" t="s">
        <v>410</v>
      </c>
      <c r="D9" s="357">
        <v>100380.75</v>
      </c>
      <c r="E9" s="2"/>
    </row>
    <row r="10" spans="2:5" ht="29.25" customHeight="1">
      <c r="B10" s="333" t="s">
        <v>56</v>
      </c>
      <c r="C10" s="243" t="s">
        <v>411</v>
      </c>
      <c r="D10" s="357">
        <v>15289.92</v>
      </c>
      <c r="E10" s="2"/>
    </row>
    <row r="11" spans="2:5" ht="24" customHeight="1" thickBot="1">
      <c r="B11" s="334" t="s">
        <v>58</v>
      </c>
      <c r="C11" s="244" t="s">
        <v>457</v>
      </c>
      <c r="D11" s="358"/>
      <c r="E11" s="2"/>
    </row>
    <row r="12" spans="2:5" ht="26.25" customHeight="1" thickBot="1">
      <c r="B12" s="450" t="s">
        <v>402</v>
      </c>
      <c r="C12" s="426"/>
      <c r="D12" s="359">
        <f>D8+D9+D10+D11</f>
        <v>199240.32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D9" sqref="D9:H12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.75">
      <c r="B4" s="402" t="s">
        <v>445</v>
      </c>
      <c r="C4" s="402"/>
      <c r="D4" s="402"/>
      <c r="E4" s="402"/>
      <c r="F4" s="402"/>
      <c r="G4" s="402"/>
      <c r="H4" s="402"/>
    </row>
    <row r="6" ht="15.75" thickBot="1"/>
    <row r="7" spans="2:8" ht="66.75" customHeight="1" thickBot="1">
      <c r="B7" s="181" t="s">
        <v>0</v>
      </c>
      <c r="C7" s="231" t="s">
        <v>52</v>
      </c>
      <c r="D7" s="231" t="s">
        <v>32</v>
      </c>
      <c r="E7" s="335" t="s">
        <v>33</v>
      </c>
      <c r="F7" s="231" t="s">
        <v>34</v>
      </c>
      <c r="G7" s="279" t="s">
        <v>35</v>
      </c>
      <c r="H7" s="183" t="s">
        <v>36</v>
      </c>
    </row>
    <row r="8" spans="2:8" ht="26.25" customHeight="1">
      <c r="B8" s="198" t="s">
        <v>37</v>
      </c>
      <c r="C8" s="280" t="s">
        <v>53</v>
      </c>
      <c r="D8" s="202">
        <f>SUM(D9:D12)</f>
        <v>0</v>
      </c>
      <c r="E8" s="202">
        <f>SUM(E9:E12)</f>
        <v>0</v>
      </c>
      <c r="F8" s="202">
        <f>SUM(F9:F12)</f>
        <v>0</v>
      </c>
      <c r="G8" s="202">
        <f>SUM(G9:G12)</f>
        <v>0</v>
      </c>
      <c r="H8" s="203">
        <f>D8+E8-F8-G8</f>
        <v>0</v>
      </c>
    </row>
    <row r="9" spans="2:8" ht="24.75" customHeight="1">
      <c r="B9" s="158" t="s">
        <v>11</v>
      </c>
      <c r="C9" s="163" t="s">
        <v>54</v>
      </c>
      <c r="D9" s="159">
        <v>0</v>
      </c>
      <c r="E9" s="159">
        <v>0</v>
      </c>
      <c r="F9" s="159">
        <v>0</v>
      </c>
      <c r="G9" s="159">
        <v>0</v>
      </c>
      <c r="H9" s="157">
        <v>0</v>
      </c>
    </row>
    <row r="10" spans="2:8" ht="27" customHeight="1">
      <c r="B10" s="158" t="s">
        <v>29</v>
      </c>
      <c r="C10" s="163" t="s">
        <v>55</v>
      </c>
      <c r="D10" s="159">
        <v>0</v>
      </c>
      <c r="E10" s="159">
        <v>0</v>
      </c>
      <c r="F10" s="159">
        <v>0</v>
      </c>
      <c r="G10" s="159">
        <v>0</v>
      </c>
      <c r="H10" s="157">
        <v>0</v>
      </c>
    </row>
    <row r="11" spans="2:8" ht="27.75" customHeight="1">
      <c r="B11" s="158" t="s">
        <v>56</v>
      </c>
      <c r="C11" s="163" t="s">
        <v>57</v>
      </c>
      <c r="D11" s="159">
        <v>0</v>
      </c>
      <c r="E11" s="159">
        <v>0</v>
      </c>
      <c r="F11" s="159">
        <v>0</v>
      </c>
      <c r="G11" s="159">
        <v>0</v>
      </c>
      <c r="H11" s="157">
        <v>0</v>
      </c>
    </row>
    <row r="12" spans="2:8" ht="29.25" customHeight="1" thickBot="1">
      <c r="B12" s="291" t="s">
        <v>58</v>
      </c>
      <c r="C12" s="281" t="s">
        <v>59</v>
      </c>
      <c r="D12" s="361">
        <v>0</v>
      </c>
      <c r="E12" s="361">
        <v>0</v>
      </c>
      <c r="F12" s="361">
        <v>0</v>
      </c>
      <c r="G12" s="361">
        <v>0</v>
      </c>
      <c r="H12" s="363">
        <v>0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287" t="s">
        <v>446</v>
      </c>
      <c r="C4" s="288"/>
      <c r="D4" s="288"/>
      <c r="E4" s="288"/>
    </row>
    <row r="7" ht="39.75" customHeight="1" thickBot="1">
      <c r="B7" s="186"/>
    </row>
    <row r="8" spans="2:4" ht="40.5" customHeight="1" thickBot="1">
      <c r="B8" s="319" t="s">
        <v>79</v>
      </c>
      <c r="C8" s="306" t="s">
        <v>2</v>
      </c>
      <c r="D8" s="320" t="s">
        <v>5</v>
      </c>
    </row>
    <row r="9" spans="2:4" ht="50.25" customHeight="1">
      <c r="B9" s="310" t="s">
        <v>472</v>
      </c>
      <c r="C9" s="311">
        <v>0</v>
      </c>
      <c r="D9" s="312">
        <v>0</v>
      </c>
    </row>
    <row r="10" spans="2:4" ht="28.5" customHeight="1">
      <c r="B10" s="313" t="s">
        <v>371</v>
      </c>
      <c r="C10" s="314">
        <v>0</v>
      </c>
      <c r="D10" s="315">
        <v>0</v>
      </c>
    </row>
    <row r="11" spans="2:4" ht="27.75" customHeight="1">
      <c r="B11" s="321" t="s">
        <v>372</v>
      </c>
      <c r="C11" s="314">
        <v>0</v>
      </c>
      <c r="D11" s="315">
        <v>0</v>
      </c>
    </row>
    <row r="12" spans="2:6" ht="33" customHeight="1" thickBot="1">
      <c r="B12" s="316" t="s">
        <v>373</v>
      </c>
      <c r="C12" s="317">
        <v>0</v>
      </c>
      <c r="D12" s="318">
        <v>0</v>
      </c>
      <c r="F12" s="153"/>
    </row>
    <row r="13" ht="3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Normal="75" zoomScaleSheetLayoutView="100" workbookViewId="0" topLeftCell="A1">
      <selection activeCell="J14" sqref="J14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2" spans="1:13" ht="15.75">
      <c r="A2" s="153"/>
      <c r="B2" s="402" t="s">
        <v>482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4" ht="15.75" thickBot="1"/>
    <row r="5" spans="2:13" ht="15.75">
      <c r="B5" s="403" t="s">
        <v>0</v>
      </c>
      <c r="C5" s="405" t="s">
        <v>1</v>
      </c>
      <c r="D5" s="405" t="s">
        <v>2</v>
      </c>
      <c r="E5" s="405" t="s">
        <v>3</v>
      </c>
      <c r="F5" s="405"/>
      <c r="G5" s="405"/>
      <c r="H5" s="405"/>
      <c r="I5" s="405" t="s">
        <v>4</v>
      </c>
      <c r="J5" s="405"/>
      <c r="K5" s="405"/>
      <c r="L5" s="405"/>
      <c r="M5" s="407" t="s">
        <v>5</v>
      </c>
    </row>
    <row r="6" spans="2:13" ht="32.25" thickBot="1">
      <c r="B6" s="404"/>
      <c r="C6" s="406"/>
      <c r="D6" s="406"/>
      <c r="E6" s="228" t="s">
        <v>6</v>
      </c>
      <c r="F6" s="228" t="s">
        <v>7</v>
      </c>
      <c r="G6" s="228" t="s">
        <v>452</v>
      </c>
      <c r="H6" s="228" t="s">
        <v>8</v>
      </c>
      <c r="I6" s="228" t="s">
        <v>6</v>
      </c>
      <c r="J6" s="228" t="s">
        <v>9</v>
      </c>
      <c r="K6" s="228" t="s">
        <v>452</v>
      </c>
      <c r="L6" s="228" t="s">
        <v>10</v>
      </c>
      <c r="M6" s="408"/>
    </row>
    <row r="7" spans="2:13" ht="30" customHeight="1">
      <c r="B7" s="198" t="s">
        <v>11</v>
      </c>
      <c r="C7" s="232" t="s">
        <v>12</v>
      </c>
      <c r="D7" s="382">
        <f>D8+D10+D11+D12+D13</f>
        <v>4230804.56</v>
      </c>
      <c r="E7" s="382">
        <f>E8+E10+E11+E12+E13</f>
        <v>0</v>
      </c>
      <c r="F7" s="382">
        <f aca="true" t="shared" si="0" ref="F7:L7">F8+F10+F11+F12+F13</f>
        <v>90963.57</v>
      </c>
      <c r="G7" s="382">
        <f t="shared" si="0"/>
        <v>0</v>
      </c>
      <c r="H7" s="382">
        <f t="shared" si="0"/>
        <v>1956.09</v>
      </c>
      <c r="I7" s="382">
        <f t="shared" si="0"/>
        <v>0</v>
      </c>
      <c r="J7" s="382">
        <f t="shared" si="0"/>
        <v>41204.01</v>
      </c>
      <c r="K7" s="382">
        <f t="shared" si="0"/>
        <v>0</v>
      </c>
      <c r="L7" s="382">
        <f t="shared" si="0"/>
        <v>0</v>
      </c>
      <c r="M7" s="356">
        <f>D7+E7+F7+G7+H7-I7-J7-K7-L7</f>
        <v>4282520.21</v>
      </c>
    </row>
    <row r="8" spans="2:13" ht="35.25" customHeight="1">
      <c r="B8" s="158" t="s">
        <v>13</v>
      </c>
      <c r="C8" s="163" t="s">
        <v>14</v>
      </c>
      <c r="D8" s="383"/>
      <c r="E8" s="383"/>
      <c r="F8" s="383"/>
      <c r="G8" s="383"/>
      <c r="H8" s="383"/>
      <c r="I8" s="383"/>
      <c r="J8" s="383"/>
      <c r="K8" s="383"/>
      <c r="L8" s="383"/>
      <c r="M8" s="357">
        <f aca="true" t="shared" si="1" ref="M8:M16">D8+E8+F8+G8+H8-I8-J8-K8-L8</f>
        <v>0</v>
      </c>
    </row>
    <row r="9" spans="2:13" ht="54" customHeight="1">
      <c r="B9" s="158" t="s">
        <v>15</v>
      </c>
      <c r="C9" s="163" t="s">
        <v>16</v>
      </c>
      <c r="D9" s="383"/>
      <c r="E9" s="383"/>
      <c r="F9" s="383"/>
      <c r="G9" s="383"/>
      <c r="H9" s="383"/>
      <c r="I9" s="383"/>
      <c r="J9" s="383"/>
      <c r="K9" s="383"/>
      <c r="L9" s="383"/>
      <c r="M9" s="357">
        <f t="shared" si="1"/>
        <v>0</v>
      </c>
    </row>
    <row r="10" spans="2:13" ht="42" customHeight="1">
      <c r="B10" s="158" t="s">
        <v>17</v>
      </c>
      <c r="C10" s="163" t="s">
        <v>18</v>
      </c>
      <c r="D10" s="383">
        <v>3583178.26</v>
      </c>
      <c r="E10" s="383"/>
      <c r="F10" s="383"/>
      <c r="G10" s="383"/>
      <c r="H10" s="383"/>
      <c r="I10" s="383"/>
      <c r="J10" s="383"/>
      <c r="K10" s="383"/>
      <c r="L10" s="383"/>
      <c r="M10" s="357">
        <f t="shared" si="1"/>
        <v>3583178.26</v>
      </c>
    </row>
    <row r="11" spans="2:13" ht="36.75" customHeight="1">
      <c r="B11" s="158" t="s">
        <v>19</v>
      </c>
      <c r="C11" s="163" t="s">
        <v>20</v>
      </c>
      <c r="D11" s="383">
        <v>15963.7</v>
      </c>
      <c r="E11" s="383"/>
      <c r="F11" s="383"/>
      <c r="G11" s="383"/>
      <c r="H11" s="383"/>
      <c r="I11" s="383"/>
      <c r="J11" s="383"/>
      <c r="K11" s="383"/>
      <c r="L11" s="383"/>
      <c r="M11" s="357">
        <f t="shared" si="1"/>
        <v>15963.7</v>
      </c>
    </row>
    <row r="12" spans="2:13" ht="34.5" customHeight="1">
      <c r="B12" s="158" t="s">
        <v>21</v>
      </c>
      <c r="C12" s="163" t="s">
        <v>22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57">
        <f t="shared" si="1"/>
        <v>0</v>
      </c>
    </row>
    <row r="13" spans="2:13" ht="35.25" customHeight="1">
      <c r="B13" s="158" t="s">
        <v>23</v>
      </c>
      <c r="C13" s="163" t="s">
        <v>24</v>
      </c>
      <c r="D13" s="383">
        <v>631662.6</v>
      </c>
      <c r="E13" s="383"/>
      <c r="F13" s="383">
        <v>90963.57</v>
      </c>
      <c r="G13" s="383"/>
      <c r="H13" s="383">
        <v>1956.09</v>
      </c>
      <c r="I13" s="383"/>
      <c r="J13" s="383">
        <v>41204.01</v>
      </c>
      <c r="K13" s="383"/>
      <c r="L13" s="383"/>
      <c r="M13" s="357">
        <f t="shared" si="1"/>
        <v>683378.2499999999</v>
      </c>
    </row>
    <row r="14" spans="2:13" ht="35.25" customHeight="1">
      <c r="B14" s="196" t="s">
        <v>29</v>
      </c>
      <c r="C14" s="233" t="s">
        <v>184</v>
      </c>
      <c r="D14" s="384"/>
      <c r="E14" s="384"/>
      <c r="F14" s="384"/>
      <c r="G14" s="384"/>
      <c r="H14" s="384"/>
      <c r="I14" s="384"/>
      <c r="J14" s="384"/>
      <c r="K14" s="384"/>
      <c r="L14" s="384"/>
      <c r="M14" s="357">
        <f t="shared" si="1"/>
        <v>0</v>
      </c>
    </row>
    <row r="15" spans="2:13" ht="35.25" customHeight="1">
      <c r="B15" s="158" t="s">
        <v>56</v>
      </c>
      <c r="C15" s="163" t="s">
        <v>346</v>
      </c>
      <c r="D15" s="384"/>
      <c r="E15" s="384"/>
      <c r="F15" s="384"/>
      <c r="G15" s="384"/>
      <c r="H15" s="384"/>
      <c r="I15" s="384"/>
      <c r="J15" s="384"/>
      <c r="K15" s="384"/>
      <c r="L15" s="384"/>
      <c r="M15" s="357">
        <f t="shared" si="1"/>
        <v>0</v>
      </c>
    </row>
    <row r="16" spans="2:13" ht="37.5" customHeight="1" thickBot="1">
      <c r="B16" s="238" t="s">
        <v>58</v>
      </c>
      <c r="C16" s="204" t="s">
        <v>25</v>
      </c>
      <c r="D16" s="384">
        <v>111538.43</v>
      </c>
      <c r="E16" s="235"/>
      <c r="F16" s="384">
        <v>4725</v>
      </c>
      <c r="G16" s="384"/>
      <c r="H16" s="384"/>
      <c r="I16" s="384"/>
      <c r="J16" s="384"/>
      <c r="K16" s="384"/>
      <c r="L16" s="384"/>
      <c r="M16" s="358">
        <f t="shared" si="1"/>
        <v>116263.43</v>
      </c>
    </row>
    <row r="17" spans="2:13" ht="35.25" customHeight="1" thickBot="1">
      <c r="B17" s="398" t="s">
        <v>402</v>
      </c>
      <c r="C17" s="399"/>
      <c r="D17" s="385">
        <f>D7+D14+D15+D16</f>
        <v>4342342.989999999</v>
      </c>
      <c r="E17" s="230">
        <f aca="true" t="shared" si="2" ref="E17:M17">E7+E14+E15+E16</f>
        <v>0</v>
      </c>
      <c r="F17" s="385">
        <f t="shared" si="2"/>
        <v>95688.57</v>
      </c>
      <c r="G17" s="385">
        <f t="shared" si="2"/>
        <v>0</v>
      </c>
      <c r="H17" s="385">
        <f t="shared" si="2"/>
        <v>1956.09</v>
      </c>
      <c r="I17" s="385">
        <f t="shared" si="2"/>
        <v>0</v>
      </c>
      <c r="J17" s="385">
        <f t="shared" si="2"/>
        <v>41204.01</v>
      </c>
      <c r="K17" s="385">
        <f t="shared" si="2"/>
        <v>0</v>
      </c>
      <c r="L17" s="385">
        <f t="shared" si="2"/>
        <v>0</v>
      </c>
      <c r="M17" s="386">
        <f t="shared" si="2"/>
        <v>4398783.64</v>
      </c>
    </row>
    <row r="18" spans="2:13" ht="54.75" customHeight="1" thickBot="1">
      <c r="B18" s="400" t="s">
        <v>401</v>
      </c>
      <c r="C18" s="401"/>
      <c r="D18" s="237" t="s">
        <v>342</v>
      </c>
      <c r="E18" s="239" t="s">
        <v>342</v>
      </c>
      <c r="F18" s="239" t="s">
        <v>342</v>
      </c>
      <c r="G18" s="239"/>
      <c r="H18" s="239" t="s">
        <v>342</v>
      </c>
      <c r="I18" s="239" t="s">
        <v>342</v>
      </c>
      <c r="J18" s="239" t="s">
        <v>342</v>
      </c>
      <c r="K18" s="239"/>
      <c r="L18" s="239" t="s">
        <v>342</v>
      </c>
      <c r="M18" s="240" t="s">
        <v>342</v>
      </c>
    </row>
    <row r="20" ht="15">
      <c r="B20" t="s">
        <v>453</v>
      </c>
    </row>
    <row r="21" ht="15">
      <c r="B21" t="s">
        <v>470</v>
      </c>
    </row>
    <row r="22" ht="15">
      <c r="B22" t="s">
        <v>471</v>
      </c>
    </row>
  </sheetData>
  <sheetProtection/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53"/>
    </row>
    <row r="3" spans="2:9" ht="15.75">
      <c r="B3" s="451" t="s">
        <v>447</v>
      </c>
      <c r="C3" s="452"/>
      <c r="D3" s="452"/>
      <c r="E3" s="452"/>
      <c r="F3" s="452"/>
      <c r="G3" s="452"/>
      <c r="H3" s="452"/>
      <c r="I3" s="452"/>
    </row>
    <row r="6" ht="15.75" thickBot="1"/>
    <row r="7" spans="2:6" ht="34.5" customHeight="1" thickBot="1">
      <c r="B7" s="292" t="s">
        <v>0</v>
      </c>
      <c r="C7" s="230" t="s">
        <v>79</v>
      </c>
      <c r="D7" s="410" t="s">
        <v>2</v>
      </c>
      <c r="E7" s="453"/>
      <c r="F7" s="201" t="s">
        <v>5</v>
      </c>
    </row>
    <row r="8" spans="2:6" ht="37.5" customHeight="1">
      <c r="B8" s="198" t="s">
        <v>11</v>
      </c>
      <c r="C8" s="222" t="s">
        <v>374</v>
      </c>
      <c r="D8" s="454">
        <v>0</v>
      </c>
      <c r="E8" s="455"/>
      <c r="F8" s="179">
        <v>0</v>
      </c>
    </row>
    <row r="9" spans="2:6" ht="37.5" customHeight="1" thickBot="1">
      <c r="B9" s="291" t="s">
        <v>29</v>
      </c>
      <c r="C9" s="263" t="s">
        <v>381</v>
      </c>
      <c r="D9" s="456">
        <v>0</v>
      </c>
      <c r="E9" s="457"/>
      <c r="F9" s="151">
        <v>0</v>
      </c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D11" sqref="D11:D14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287" t="s">
        <v>448</v>
      </c>
      <c r="C3" s="289"/>
      <c r="D3" s="288"/>
    </row>
    <row r="4" spans="2:4" ht="15.75" customHeight="1">
      <c r="B4" s="195"/>
      <c r="C4" s="195"/>
      <c r="D4" s="195"/>
    </row>
    <row r="6" ht="15.75" thickBot="1"/>
    <row r="7" spans="2:4" ht="21.75" customHeight="1" thickBot="1">
      <c r="B7" s="292" t="s">
        <v>0</v>
      </c>
      <c r="C7" s="293" t="s">
        <v>79</v>
      </c>
      <c r="D7" s="201" t="s">
        <v>300</v>
      </c>
    </row>
    <row r="8" spans="2:4" ht="24.75" customHeight="1">
      <c r="B8" s="198" t="s">
        <v>11</v>
      </c>
      <c r="C8" s="295" t="s">
        <v>334</v>
      </c>
      <c r="D8" s="203">
        <v>0</v>
      </c>
    </row>
    <row r="9" spans="2:4" ht="24" customHeight="1">
      <c r="B9" s="158" t="s">
        <v>13</v>
      </c>
      <c r="C9" s="163" t="s">
        <v>335</v>
      </c>
      <c r="D9" s="157">
        <v>0</v>
      </c>
    </row>
    <row r="10" spans="2:4" ht="24" customHeight="1">
      <c r="B10" s="158" t="s">
        <v>29</v>
      </c>
      <c r="C10" s="163" t="s">
        <v>339</v>
      </c>
      <c r="D10" s="157">
        <v>0</v>
      </c>
    </row>
    <row r="11" spans="2:4" ht="33" customHeight="1">
      <c r="B11" s="158" t="s">
        <v>98</v>
      </c>
      <c r="C11" s="163" t="s">
        <v>338</v>
      </c>
      <c r="D11" s="157">
        <v>0</v>
      </c>
    </row>
    <row r="12" spans="2:4" ht="31.5" customHeight="1">
      <c r="B12" s="158" t="s">
        <v>140</v>
      </c>
      <c r="C12" s="244" t="s">
        <v>337</v>
      </c>
      <c r="D12" s="157">
        <v>0</v>
      </c>
    </row>
    <row r="13" spans="2:4" ht="34.5" customHeight="1">
      <c r="B13" s="196" t="s">
        <v>142</v>
      </c>
      <c r="C13" s="163" t="s">
        <v>336</v>
      </c>
      <c r="D13" s="157">
        <v>0</v>
      </c>
    </row>
    <row r="14" spans="2:4" ht="28.5" customHeight="1" thickBot="1">
      <c r="B14" s="326" t="s">
        <v>144</v>
      </c>
      <c r="C14" s="296" t="s">
        <v>10</v>
      </c>
      <c r="D14" s="363">
        <v>0</v>
      </c>
    </row>
    <row r="16" spans="2:3" ht="15.75">
      <c r="B16" s="458"/>
      <c r="C16" s="459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4">
      <selection activeCell="F13" sqref="F13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287" t="s">
        <v>449</v>
      </c>
      <c r="C3" s="289"/>
      <c r="D3" s="288"/>
      <c r="E3" s="288"/>
      <c r="F3" s="288"/>
      <c r="G3" s="288"/>
    </row>
    <row r="6" ht="15.75" thickBot="1"/>
    <row r="7" spans="2:4" ht="28.5" customHeight="1" thickBot="1">
      <c r="B7" s="322" t="s">
        <v>0</v>
      </c>
      <c r="C7" s="223" t="s">
        <v>79</v>
      </c>
      <c r="D7" s="224" t="s">
        <v>300</v>
      </c>
    </row>
    <row r="8" spans="2:4" ht="33" customHeight="1">
      <c r="B8" s="323" t="s">
        <v>11</v>
      </c>
      <c r="C8" s="225" t="s">
        <v>340</v>
      </c>
      <c r="D8" s="372">
        <f>D9+D12+D15</f>
        <v>8036.57</v>
      </c>
    </row>
    <row r="9" spans="2:4" ht="28.5" customHeight="1">
      <c r="B9" s="324" t="s">
        <v>13</v>
      </c>
      <c r="C9" s="226" t="s">
        <v>341</v>
      </c>
      <c r="D9" s="373">
        <f>D10+D11</f>
        <v>284.25</v>
      </c>
    </row>
    <row r="10" spans="2:4" ht="28.5" customHeight="1">
      <c r="B10" s="324" t="s">
        <v>459</v>
      </c>
      <c r="C10" s="226" t="s">
        <v>464</v>
      </c>
      <c r="D10" s="373">
        <v>0.25</v>
      </c>
    </row>
    <row r="11" spans="2:7" ht="28.5" customHeight="1">
      <c r="B11" s="324" t="s">
        <v>460</v>
      </c>
      <c r="C11" s="226" t="s">
        <v>465</v>
      </c>
      <c r="D11" s="373">
        <v>284</v>
      </c>
      <c r="G11" s="153"/>
    </row>
    <row r="12" spans="2:4" ht="30" customHeight="1">
      <c r="B12" s="324" t="s">
        <v>17</v>
      </c>
      <c r="C12" s="226" t="s">
        <v>375</v>
      </c>
      <c r="D12" s="373">
        <f>D13+D14</f>
        <v>3860.16</v>
      </c>
    </row>
    <row r="13" spans="2:4" ht="30" customHeight="1">
      <c r="B13" s="325" t="s">
        <v>461</v>
      </c>
      <c r="C13" s="276" t="s">
        <v>466</v>
      </c>
      <c r="D13" s="374"/>
    </row>
    <row r="14" spans="2:4" ht="30" customHeight="1">
      <c r="B14" s="325" t="s">
        <v>462</v>
      </c>
      <c r="C14" s="276" t="s">
        <v>467</v>
      </c>
      <c r="D14" s="374">
        <v>3860.16</v>
      </c>
    </row>
    <row r="15" spans="2:4" ht="30" customHeight="1">
      <c r="B15" s="324" t="s">
        <v>19</v>
      </c>
      <c r="C15" s="226" t="s">
        <v>376</v>
      </c>
      <c r="D15" s="373">
        <f>D16+D17</f>
        <v>3892.16</v>
      </c>
    </row>
    <row r="16" spans="2:4" ht="30" customHeight="1">
      <c r="B16" s="328" t="s">
        <v>463</v>
      </c>
      <c r="C16" s="329" t="s">
        <v>468</v>
      </c>
      <c r="D16" s="375">
        <v>3892.16</v>
      </c>
    </row>
    <row r="17" spans="2:4" ht="27" customHeight="1" thickBot="1">
      <c r="B17" s="327" t="s">
        <v>498</v>
      </c>
      <c r="C17" s="227" t="s">
        <v>469</v>
      </c>
      <c r="D17" s="376"/>
    </row>
    <row r="19" ht="18.75" customHeight="1"/>
    <row r="20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0">
      <selection activeCell="A18" sqref="A18:I18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159</v>
      </c>
      <c r="B1" s="9"/>
      <c r="C1" s="9"/>
      <c r="D1" s="9"/>
      <c r="E1" s="10"/>
      <c r="F1" s="10"/>
      <c r="G1" s="461" t="s">
        <v>175</v>
      </c>
      <c r="H1" s="461"/>
      <c r="I1" s="461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461" t="s">
        <v>156</v>
      </c>
      <c r="H2" s="461"/>
      <c r="I2" s="461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95" t="s">
        <v>504</v>
      </c>
      <c r="B3" s="95"/>
      <c r="C3" s="9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467" t="s">
        <v>160</v>
      </c>
      <c r="B6" s="467"/>
      <c r="C6" s="467"/>
      <c r="D6" s="467"/>
      <c r="E6" s="467"/>
      <c r="F6" s="467"/>
      <c r="G6" s="467"/>
      <c r="H6" s="467"/>
      <c r="I6" s="46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462" t="s">
        <v>161</v>
      </c>
      <c r="B7" s="462"/>
      <c r="C7" s="462"/>
      <c r="D7" s="462"/>
      <c r="E7" s="462"/>
      <c r="F7" s="462"/>
      <c r="G7" s="462"/>
      <c r="H7" s="462"/>
      <c r="I7" s="462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468"/>
      <c r="B8" s="468"/>
      <c r="C8" s="468"/>
      <c r="D8" s="468"/>
      <c r="E8" s="468"/>
      <c r="F8" s="468"/>
      <c r="G8" s="468"/>
      <c r="H8" s="46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466" t="s">
        <v>505</v>
      </c>
      <c r="B10" s="466"/>
      <c r="C10" s="466"/>
      <c r="D10" s="466"/>
      <c r="E10" s="466"/>
      <c r="F10" s="466"/>
      <c r="G10" s="466"/>
      <c r="H10" s="466"/>
      <c r="I10" s="46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464" t="s">
        <v>163</v>
      </c>
      <c r="B11" s="464"/>
      <c r="C11" s="464"/>
      <c r="D11" s="464"/>
      <c r="E11" s="464"/>
      <c r="F11" s="464"/>
      <c r="G11" s="464"/>
      <c r="H11" s="464"/>
      <c r="I11" s="464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461" t="s">
        <v>164</v>
      </c>
      <c r="B12" s="461"/>
      <c r="C12" s="461"/>
      <c r="D12" s="461"/>
      <c r="E12" s="461"/>
      <c r="F12" s="461"/>
      <c r="G12" s="461"/>
      <c r="H12" s="461"/>
      <c r="I12" s="461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465" t="s">
        <v>165</v>
      </c>
      <c r="B13" s="465"/>
      <c r="C13" s="465"/>
      <c r="D13" s="465"/>
      <c r="E13" s="465"/>
      <c r="F13" s="465"/>
      <c r="G13" s="465"/>
      <c r="H13" s="465"/>
      <c r="I13" s="465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167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327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466" t="s">
        <v>168</v>
      </c>
      <c r="B17" s="466"/>
      <c r="C17" s="466"/>
      <c r="D17" s="466"/>
      <c r="E17" s="466"/>
      <c r="F17" s="466"/>
      <c r="G17" s="466"/>
      <c r="H17" s="466"/>
      <c r="I17" s="46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466" t="s">
        <v>169</v>
      </c>
      <c r="B18" s="466"/>
      <c r="C18" s="466"/>
      <c r="D18" s="466"/>
      <c r="E18" s="466"/>
      <c r="F18" s="466"/>
      <c r="G18" s="466"/>
      <c r="H18" s="466"/>
      <c r="I18" s="46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466" t="s">
        <v>170</v>
      </c>
      <c r="B19" s="466"/>
      <c r="C19" s="466"/>
      <c r="D19" s="466"/>
      <c r="E19" s="466"/>
      <c r="F19" s="466"/>
      <c r="G19" s="466"/>
      <c r="H19" s="466"/>
      <c r="I19" s="46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461"/>
      <c r="B20" s="461"/>
      <c r="C20" s="461"/>
      <c r="D20" s="461"/>
      <c r="E20" s="461"/>
      <c r="F20" s="461"/>
      <c r="G20" s="461"/>
      <c r="H20" s="461"/>
      <c r="I20" s="461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171</v>
      </c>
      <c r="B21" s="10"/>
      <c r="C21" s="10"/>
      <c r="D21" s="10" t="s">
        <v>506</v>
      </c>
      <c r="E21" s="10"/>
      <c r="F21" s="10" t="s">
        <v>172</v>
      </c>
      <c r="G21" s="10" t="s">
        <v>173</v>
      </c>
      <c r="H21" s="10"/>
      <c r="I21" s="10" t="s">
        <v>174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462" t="s">
        <v>420</v>
      </c>
      <c r="B22" s="462"/>
      <c r="C22" s="462"/>
      <c r="D22" s="462" t="s">
        <v>421</v>
      </c>
      <c r="E22" s="462"/>
      <c r="F22" s="463" t="s">
        <v>422</v>
      </c>
      <c r="G22" s="463"/>
      <c r="H22" s="463"/>
      <c r="I22" s="463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60" t="s">
        <v>234</v>
      </c>
      <c r="B24" s="459"/>
      <c r="C24" s="459"/>
      <c r="D24" s="45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6">
      <selection activeCell="L68" sqref="L68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159</v>
      </c>
      <c r="C1" s="18"/>
      <c r="D1" s="18"/>
      <c r="E1" s="10"/>
      <c r="F1" s="336" t="s">
        <v>214</v>
      </c>
      <c r="G1" s="19"/>
    </row>
    <row r="2" spans="2:13" ht="14.25" customHeight="1">
      <c r="B2" s="20"/>
      <c r="C2" s="21"/>
      <c r="D2" s="22" t="s">
        <v>176</v>
      </c>
      <c r="E2" s="22"/>
      <c r="F2" s="337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472" t="s">
        <v>177</v>
      </c>
      <c r="B5" s="472"/>
      <c r="C5" s="472"/>
      <c r="D5" s="472"/>
      <c r="E5" s="472"/>
      <c r="F5" s="472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473" t="s">
        <v>178</v>
      </c>
      <c r="B7" s="473"/>
      <c r="C7" s="473"/>
      <c r="D7" s="473"/>
      <c r="E7" s="473"/>
      <c r="F7" s="473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474" t="s">
        <v>0</v>
      </c>
      <c r="B10" s="475" t="s">
        <v>179</v>
      </c>
      <c r="C10" s="476" t="s">
        <v>180</v>
      </c>
      <c r="D10" s="475"/>
      <c r="E10" s="475"/>
      <c r="F10" s="476" t="s">
        <v>181</v>
      </c>
      <c r="G10" s="482"/>
      <c r="H10" s="482"/>
      <c r="I10" s="482"/>
      <c r="J10" s="482"/>
      <c r="K10" s="484"/>
      <c r="L10" s="484"/>
      <c r="M10" s="482"/>
    </row>
    <row r="11" spans="1:13" ht="12.75">
      <c r="A11" s="474"/>
      <c r="B11" s="475"/>
      <c r="C11" s="475"/>
      <c r="D11" s="475"/>
      <c r="E11" s="475"/>
      <c r="F11" s="475"/>
      <c r="G11" s="483"/>
      <c r="H11" s="483"/>
      <c r="I11" s="483"/>
      <c r="J11" s="483"/>
      <c r="K11" s="484"/>
      <c r="L11" s="483"/>
      <c r="M11" s="483"/>
    </row>
    <row r="12" spans="1:13" ht="9" customHeight="1">
      <c r="A12" s="474"/>
      <c r="B12" s="475"/>
      <c r="C12" s="475"/>
      <c r="D12" s="475"/>
      <c r="E12" s="475"/>
      <c r="F12" s="475"/>
      <c r="G12" s="483"/>
      <c r="H12" s="483"/>
      <c r="I12" s="483"/>
      <c r="J12" s="483"/>
      <c r="K12" s="484"/>
      <c r="L12" s="483"/>
      <c r="M12" s="483"/>
    </row>
    <row r="13" spans="1:13" ht="13.5">
      <c r="A13" s="37">
        <f>A11+1</f>
        <v>1</v>
      </c>
      <c r="B13" s="34" t="s">
        <v>25</v>
      </c>
      <c r="C13" s="477" t="s">
        <v>518</v>
      </c>
      <c r="D13" s="477"/>
      <c r="E13" s="477"/>
      <c r="F13" s="387">
        <v>43465</v>
      </c>
      <c r="G13" s="478"/>
      <c r="H13" s="478"/>
      <c r="I13" s="478"/>
      <c r="J13" s="478"/>
      <c r="K13" s="36"/>
      <c r="L13" s="480"/>
      <c r="M13" s="480"/>
    </row>
    <row r="14" spans="1:13" ht="13.5">
      <c r="A14" s="37">
        <f aca="true" t="shared" si="0" ref="A14:A59">A13+1</f>
        <v>2</v>
      </c>
      <c r="B14" s="34" t="s">
        <v>14</v>
      </c>
      <c r="C14" s="477"/>
      <c r="D14" s="485"/>
      <c r="E14" s="485"/>
      <c r="F14" s="35"/>
      <c r="G14" s="469"/>
      <c r="H14" s="469"/>
      <c r="I14" s="469"/>
      <c r="J14" s="469"/>
      <c r="K14" s="38"/>
      <c r="L14" s="470"/>
      <c r="M14" s="471"/>
    </row>
    <row r="15" spans="1:13" ht="25.5">
      <c r="A15" s="37">
        <f t="shared" si="0"/>
        <v>3</v>
      </c>
      <c r="B15" s="155" t="s">
        <v>329</v>
      </c>
      <c r="C15" s="515"/>
      <c r="D15" s="516"/>
      <c r="E15" s="517"/>
      <c r="F15" s="156"/>
      <c r="G15" s="154"/>
      <c r="H15" s="154"/>
      <c r="I15" s="154"/>
      <c r="J15" s="154"/>
      <c r="K15" s="38"/>
      <c r="L15" s="38"/>
      <c r="M15" s="43"/>
    </row>
    <row r="16" spans="1:13" ht="13.5">
      <c r="A16" s="37">
        <f t="shared" si="0"/>
        <v>4</v>
      </c>
      <c r="B16" s="34" t="s">
        <v>182</v>
      </c>
      <c r="C16" s="477" t="s">
        <v>518</v>
      </c>
      <c r="D16" s="477"/>
      <c r="E16" s="477"/>
      <c r="F16" s="387">
        <v>43465</v>
      </c>
      <c r="G16" s="478"/>
      <c r="H16" s="479"/>
      <c r="I16" s="479"/>
      <c r="J16" s="479"/>
      <c r="K16" s="36"/>
      <c r="L16" s="480"/>
      <c r="M16" s="481"/>
    </row>
    <row r="17" spans="1:13" ht="13.5">
      <c r="A17" s="37">
        <f t="shared" si="0"/>
        <v>5</v>
      </c>
      <c r="B17" s="34" t="s">
        <v>20</v>
      </c>
      <c r="C17" s="477" t="s">
        <v>518</v>
      </c>
      <c r="D17" s="477"/>
      <c r="E17" s="477"/>
      <c r="F17" s="387">
        <v>43465</v>
      </c>
      <c r="G17" s="478"/>
      <c r="H17" s="479"/>
      <c r="I17" s="479"/>
      <c r="J17" s="479"/>
      <c r="K17" s="36"/>
      <c r="L17" s="480"/>
      <c r="M17" s="481"/>
    </row>
    <row r="18" spans="1:13" ht="13.5">
      <c r="A18" s="37">
        <f t="shared" si="0"/>
        <v>6</v>
      </c>
      <c r="B18" s="34" t="s">
        <v>22</v>
      </c>
      <c r="C18" s="477"/>
      <c r="D18" s="485"/>
      <c r="E18" s="485"/>
      <c r="F18" s="387"/>
      <c r="G18" s="478"/>
      <c r="H18" s="478"/>
      <c r="I18" s="478"/>
      <c r="J18" s="478"/>
      <c r="K18" s="36"/>
      <c r="L18" s="480"/>
      <c r="M18" s="481"/>
    </row>
    <row r="19" spans="1:13" ht="13.5">
      <c r="A19" s="37">
        <f t="shared" si="0"/>
        <v>7</v>
      </c>
      <c r="B19" s="34" t="s">
        <v>183</v>
      </c>
      <c r="C19" s="477" t="s">
        <v>523</v>
      </c>
      <c r="D19" s="485"/>
      <c r="E19" s="485"/>
      <c r="F19" s="387">
        <v>42369</v>
      </c>
      <c r="G19" s="478"/>
      <c r="H19" s="478"/>
      <c r="I19" s="478"/>
      <c r="J19" s="478"/>
      <c r="K19" s="36"/>
      <c r="L19" s="480"/>
      <c r="M19" s="481"/>
    </row>
    <row r="20" spans="1:13" ht="13.5">
      <c r="A20" s="37">
        <f t="shared" si="0"/>
        <v>8</v>
      </c>
      <c r="B20" s="34" t="s">
        <v>184</v>
      </c>
      <c r="C20" s="477"/>
      <c r="D20" s="485"/>
      <c r="E20" s="485"/>
      <c r="F20" s="387"/>
      <c r="G20" s="478"/>
      <c r="H20" s="479"/>
      <c r="I20" s="479"/>
      <c r="J20" s="479"/>
      <c r="K20" s="39"/>
      <c r="L20" s="486"/>
      <c r="M20" s="487"/>
    </row>
    <row r="21" spans="1:13" ht="13.5">
      <c r="A21" s="37">
        <f t="shared" si="0"/>
        <v>9</v>
      </c>
      <c r="B21" s="34" t="s">
        <v>185</v>
      </c>
      <c r="C21" s="477"/>
      <c r="D21" s="477"/>
      <c r="E21" s="477"/>
      <c r="F21" s="387"/>
      <c r="G21" s="478"/>
      <c r="H21" s="479"/>
      <c r="I21" s="479"/>
      <c r="J21" s="479"/>
      <c r="K21" s="36"/>
      <c r="L21" s="480"/>
      <c r="M21" s="480"/>
    </row>
    <row r="22" spans="1:13" ht="13.5">
      <c r="A22" s="37">
        <f t="shared" si="0"/>
        <v>10</v>
      </c>
      <c r="B22" s="34" t="s">
        <v>186</v>
      </c>
      <c r="C22" s="477"/>
      <c r="D22" s="477"/>
      <c r="E22" s="477"/>
      <c r="F22" s="387"/>
      <c r="G22" s="478"/>
      <c r="H22" s="479"/>
      <c r="I22" s="479"/>
      <c r="J22" s="479"/>
      <c r="K22" s="39"/>
      <c r="L22" s="486"/>
      <c r="M22" s="486"/>
    </row>
    <row r="23" spans="1:13" ht="13.5">
      <c r="A23" s="37">
        <f t="shared" si="0"/>
        <v>11</v>
      </c>
      <c r="B23" s="34" t="s">
        <v>187</v>
      </c>
      <c r="C23" s="477"/>
      <c r="D23" s="477"/>
      <c r="E23" s="477"/>
      <c r="F23" s="387"/>
      <c r="G23" s="488"/>
      <c r="H23" s="489"/>
      <c r="I23" s="489"/>
      <c r="J23" s="489"/>
      <c r="K23" s="38"/>
      <c r="L23" s="470"/>
      <c r="M23" s="470"/>
    </row>
    <row r="24" spans="1:13" ht="13.5">
      <c r="A24" s="37">
        <f t="shared" si="0"/>
        <v>12</v>
      </c>
      <c r="B24" s="34" t="s">
        <v>188</v>
      </c>
      <c r="C24" s="477"/>
      <c r="D24" s="485"/>
      <c r="E24" s="485"/>
      <c r="F24" s="387"/>
      <c r="G24" s="488"/>
      <c r="H24" s="489"/>
      <c r="I24" s="489"/>
      <c r="J24" s="489"/>
      <c r="K24" s="38"/>
      <c r="L24" s="470"/>
      <c r="M24" s="471"/>
    </row>
    <row r="25" spans="1:13" ht="13.5">
      <c r="A25" s="37">
        <f t="shared" si="0"/>
        <v>13</v>
      </c>
      <c r="B25" s="34" t="s">
        <v>189</v>
      </c>
      <c r="C25" s="477"/>
      <c r="D25" s="485"/>
      <c r="E25" s="485"/>
      <c r="F25" s="387"/>
      <c r="G25" s="488"/>
      <c r="H25" s="489"/>
      <c r="I25" s="489"/>
      <c r="J25" s="489"/>
      <c r="K25" s="38"/>
      <c r="L25" s="470"/>
      <c r="M25" s="471"/>
    </row>
    <row r="26" spans="1:13" ht="13.5">
      <c r="A26" s="37">
        <f t="shared" si="0"/>
        <v>14</v>
      </c>
      <c r="B26" s="34" t="s">
        <v>190</v>
      </c>
      <c r="C26" s="477"/>
      <c r="D26" s="477"/>
      <c r="E26" s="477"/>
      <c r="F26" s="387"/>
      <c r="G26" s="488"/>
      <c r="H26" s="489"/>
      <c r="I26" s="489"/>
      <c r="J26" s="489"/>
      <c r="K26" s="38"/>
      <c r="L26" s="470"/>
      <c r="M26" s="471"/>
    </row>
    <row r="27" spans="1:13" ht="12.75">
      <c r="A27" s="37">
        <f t="shared" si="0"/>
        <v>15</v>
      </c>
      <c r="B27" s="34" t="s">
        <v>54</v>
      </c>
      <c r="C27" s="477" t="s">
        <v>522</v>
      </c>
      <c r="D27" s="477"/>
      <c r="E27" s="477"/>
      <c r="F27" s="490">
        <v>43465</v>
      </c>
      <c r="G27" s="491"/>
      <c r="H27" s="492"/>
      <c r="I27" s="492"/>
      <c r="J27" s="492"/>
      <c r="K27" s="470"/>
      <c r="L27" s="470"/>
      <c r="M27" s="470"/>
    </row>
    <row r="28" spans="1:13" ht="12.75" hidden="1">
      <c r="A28" s="37">
        <f t="shared" si="0"/>
        <v>16</v>
      </c>
      <c r="B28" s="34"/>
      <c r="C28" s="477"/>
      <c r="D28" s="477"/>
      <c r="E28" s="477"/>
      <c r="F28" s="490"/>
      <c r="G28" s="492"/>
      <c r="H28" s="492"/>
      <c r="I28" s="492"/>
      <c r="J28" s="492"/>
      <c r="K28" s="470"/>
      <c r="L28" s="470"/>
      <c r="M28" s="470"/>
    </row>
    <row r="29" spans="1:13" ht="13.5">
      <c r="A29" s="37">
        <f t="shared" si="0"/>
        <v>17</v>
      </c>
      <c r="B29" s="34" t="s">
        <v>55</v>
      </c>
      <c r="C29" s="477"/>
      <c r="D29" s="485"/>
      <c r="E29" s="485"/>
      <c r="F29" s="387"/>
      <c r="G29" s="493"/>
      <c r="H29" s="494"/>
      <c r="I29" s="494"/>
      <c r="J29" s="494"/>
      <c r="K29" s="36"/>
      <c r="L29" s="480"/>
      <c r="M29" s="481"/>
    </row>
    <row r="30" spans="1:13" ht="13.5">
      <c r="A30" s="37">
        <f t="shared" si="0"/>
        <v>18</v>
      </c>
      <c r="B30" s="34" t="s">
        <v>57</v>
      </c>
      <c r="C30" s="477"/>
      <c r="D30" s="485"/>
      <c r="E30" s="485"/>
      <c r="F30" s="490"/>
      <c r="G30" s="496"/>
      <c r="H30" s="497"/>
      <c r="I30" s="497"/>
      <c r="J30" s="497"/>
      <c r="K30" s="498"/>
      <c r="L30" s="498"/>
      <c r="M30" s="499"/>
    </row>
    <row r="31" spans="1:13" ht="13.5" hidden="1">
      <c r="A31" s="37">
        <f t="shared" si="0"/>
        <v>19</v>
      </c>
      <c r="B31" s="34"/>
      <c r="C31" s="485"/>
      <c r="D31" s="485"/>
      <c r="E31" s="485"/>
      <c r="F31" s="495"/>
      <c r="G31" s="500"/>
      <c r="H31" s="501"/>
      <c r="I31" s="501"/>
      <c r="J31" s="501"/>
      <c r="K31" s="499"/>
      <c r="L31" s="499"/>
      <c r="M31" s="499"/>
    </row>
    <row r="32" spans="1:13" ht="13.5">
      <c r="A32" s="37">
        <v>19</v>
      </c>
      <c r="B32" s="34" t="s">
        <v>59</v>
      </c>
      <c r="C32" s="477"/>
      <c r="D32" s="485"/>
      <c r="E32" s="485"/>
      <c r="F32" s="387"/>
      <c r="G32" s="500"/>
      <c r="H32" s="501"/>
      <c r="I32" s="501"/>
      <c r="J32" s="501"/>
      <c r="K32" s="38"/>
      <c r="L32" s="470"/>
      <c r="M32" s="471"/>
    </row>
    <row r="33" spans="1:13" ht="13.5">
      <c r="A33" s="37">
        <v>20</v>
      </c>
      <c r="B33" s="34" t="s">
        <v>191</v>
      </c>
      <c r="C33" s="502" t="s">
        <v>521</v>
      </c>
      <c r="D33" s="502"/>
      <c r="E33" s="502"/>
      <c r="F33" s="490">
        <v>43465</v>
      </c>
      <c r="G33" s="482"/>
      <c r="H33" s="482"/>
      <c r="I33" s="482"/>
      <c r="J33" s="482"/>
      <c r="K33" s="40"/>
      <c r="L33" s="503"/>
      <c r="M33" s="503"/>
    </row>
    <row r="34" spans="1:13" ht="13.5" customHeight="1">
      <c r="A34" s="37">
        <v>21</v>
      </c>
      <c r="B34" s="34" t="s">
        <v>192</v>
      </c>
      <c r="C34" s="477" t="s">
        <v>518</v>
      </c>
      <c r="D34" s="477"/>
      <c r="E34" s="477"/>
      <c r="F34" s="490"/>
      <c r="G34" s="504"/>
      <c r="H34" s="504"/>
      <c r="I34" s="504"/>
      <c r="J34" s="504"/>
      <c r="K34" s="40"/>
      <c r="L34" s="503"/>
      <c r="M34" s="503"/>
    </row>
    <row r="35" spans="1:13" ht="13.5">
      <c r="A35" s="37">
        <v>22</v>
      </c>
      <c r="B35" s="34" t="s">
        <v>193</v>
      </c>
      <c r="C35" s="502"/>
      <c r="D35" s="502"/>
      <c r="E35" s="502"/>
      <c r="F35" s="388"/>
      <c r="G35" s="41"/>
      <c r="H35" s="42"/>
      <c r="I35" s="42"/>
      <c r="J35" s="42"/>
      <c r="K35" s="43"/>
      <c r="L35" s="503"/>
      <c r="M35" s="503"/>
    </row>
    <row r="36" spans="1:13" ht="13.5">
      <c r="A36" s="37">
        <v>23</v>
      </c>
      <c r="B36" s="34" t="s">
        <v>194</v>
      </c>
      <c r="C36" s="477" t="s">
        <v>518</v>
      </c>
      <c r="D36" s="477"/>
      <c r="E36" s="477"/>
      <c r="F36" s="490">
        <v>43465</v>
      </c>
      <c r="G36" s="44"/>
      <c r="H36" s="42"/>
      <c r="I36" s="42"/>
      <c r="J36" s="42"/>
      <c r="K36" s="43"/>
      <c r="L36" s="43"/>
      <c r="M36" s="43"/>
    </row>
    <row r="37" spans="1:13" ht="18" customHeight="1">
      <c r="A37" s="37">
        <v>24</v>
      </c>
      <c r="B37" s="34" t="s">
        <v>195</v>
      </c>
      <c r="C37" s="477" t="s">
        <v>518</v>
      </c>
      <c r="D37" s="477"/>
      <c r="E37" s="477"/>
      <c r="F37" s="490"/>
      <c r="G37" s="44"/>
      <c r="H37" s="42"/>
      <c r="I37" s="42"/>
      <c r="J37" s="42"/>
      <c r="K37" s="43"/>
      <c r="L37" s="43"/>
      <c r="M37" s="43"/>
    </row>
    <row r="38" spans="1:13" ht="13.5">
      <c r="A38" s="37">
        <v>25</v>
      </c>
      <c r="B38" s="34" t="s">
        <v>196</v>
      </c>
      <c r="C38" s="477" t="s">
        <v>518</v>
      </c>
      <c r="D38" s="477"/>
      <c r="E38" s="477"/>
      <c r="F38" s="490">
        <v>43465</v>
      </c>
      <c r="G38" s="44"/>
      <c r="H38" s="42"/>
      <c r="I38" s="42"/>
      <c r="J38" s="42"/>
      <c r="K38" s="43"/>
      <c r="L38" s="43"/>
      <c r="M38" s="43"/>
    </row>
    <row r="39" spans="1:13" ht="16.5">
      <c r="A39" s="37">
        <v>26</v>
      </c>
      <c r="B39" s="34" t="s">
        <v>197</v>
      </c>
      <c r="C39" s="505" t="s">
        <v>520</v>
      </c>
      <c r="D39" s="505"/>
      <c r="E39" s="505"/>
      <c r="F39" s="490"/>
      <c r="G39" s="44"/>
      <c r="H39" s="42"/>
      <c r="I39" s="42"/>
      <c r="J39" s="42"/>
      <c r="K39" s="43"/>
      <c r="L39" s="43"/>
      <c r="M39" s="43"/>
    </row>
    <row r="40" spans="1:13" ht="13.5" customHeight="1" hidden="1">
      <c r="A40" s="37">
        <v>28</v>
      </c>
      <c r="B40" s="45"/>
      <c r="C40" s="506"/>
      <c r="D40" s="506"/>
      <c r="E40" s="506"/>
      <c r="F40" s="389"/>
      <c r="G40" s="46"/>
      <c r="H40" s="46"/>
      <c r="I40" s="46"/>
      <c r="J40" s="46"/>
      <c r="K40" s="46"/>
      <c r="L40" s="47"/>
      <c r="M40" s="47"/>
    </row>
    <row r="41" spans="1:15" ht="13.5">
      <c r="A41" s="37">
        <v>27</v>
      </c>
      <c r="B41" s="34" t="s">
        <v>198</v>
      </c>
      <c r="C41" s="507" t="s">
        <v>519</v>
      </c>
      <c r="D41" s="507"/>
      <c r="E41" s="507"/>
      <c r="F41" s="490">
        <v>43465</v>
      </c>
      <c r="G41" s="48" t="e">
        <f>IF(AND(#REF!="",G43="",#REF!="",#REF!="",#REF!=""),"",SUM(#REF!,G43,#REF!,#REF!,#REF!))</f>
        <v>#REF!</v>
      </c>
      <c r="H41" s="48"/>
      <c r="I41" s="49"/>
      <c r="J41" s="49"/>
      <c r="K41" s="49"/>
      <c r="L41" s="49"/>
      <c r="M41" s="50"/>
      <c r="N41" s="51"/>
      <c r="O41" s="51"/>
    </row>
    <row r="42" spans="1:15" ht="15">
      <c r="A42" s="37">
        <v>28</v>
      </c>
      <c r="B42" s="34" t="s">
        <v>328</v>
      </c>
      <c r="C42" s="509"/>
      <c r="D42" s="510"/>
      <c r="E42" s="511"/>
      <c r="F42" s="490"/>
      <c r="G42" s="48"/>
      <c r="H42" s="48"/>
      <c r="I42" s="49"/>
      <c r="J42" s="49"/>
      <c r="K42" s="49"/>
      <c r="L42" s="49"/>
      <c r="M42" s="50"/>
      <c r="N42" s="51"/>
      <c r="O42" s="51"/>
    </row>
    <row r="43" spans="1:15" ht="13.5">
      <c r="A43" s="37">
        <v>29</v>
      </c>
      <c r="B43" s="34" t="s">
        <v>199</v>
      </c>
      <c r="C43" s="508"/>
      <c r="D43" s="508"/>
      <c r="E43" s="508"/>
      <c r="F43" s="390"/>
      <c r="G43" s="50"/>
      <c r="H43" s="52"/>
      <c r="I43" s="41"/>
      <c r="J43" s="41"/>
      <c r="K43" s="41"/>
      <c r="L43" s="41"/>
      <c r="M43" s="53"/>
      <c r="N43" s="54"/>
      <c r="O43" s="55"/>
    </row>
    <row r="44" spans="1:15" ht="15">
      <c r="A44" s="37">
        <v>30</v>
      </c>
      <c r="B44" s="34" t="s">
        <v>330</v>
      </c>
      <c r="C44" s="514"/>
      <c r="D44" s="510"/>
      <c r="E44" s="511"/>
      <c r="F44" s="390"/>
      <c r="G44" s="50"/>
      <c r="H44" s="52"/>
      <c r="I44" s="41"/>
      <c r="J44" s="41"/>
      <c r="K44" s="41"/>
      <c r="L44" s="41"/>
      <c r="M44" s="53"/>
      <c r="N44" s="54"/>
      <c r="O44" s="55"/>
    </row>
    <row r="45" spans="1:15" ht="13.5">
      <c r="A45" s="37">
        <v>31</v>
      </c>
      <c r="B45" s="34" t="s">
        <v>92</v>
      </c>
      <c r="C45" s="508"/>
      <c r="D45" s="508"/>
      <c r="E45" s="508"/>
      <c r="F45" s="390"/>
      <c r="G45" s="52"/>
      <c r="H45" s="52"/>
      <c r="I45" s="41"/>
      <c r="J45" s="56"/>
      <c r="K45" s="56"/>
      <c r="L45" s="56"/>
      <c r="M45" s="57"/>
      <c r="N45" s="58"/>
      <c r="O45" s="58"/>
    </row>
    <row r="46" spans="1:15" ht="12.75" customHeight="1">
      <c r="A46" s="37">
        <v>32</v>
      </c>
      <c r="B46" s="34" t="s">
        <v>200</v>
      </c>
      <c r="C46" s="508"/>
      <c r="D46" s="508"/>
      <c r="E46" s="508"/>
      <c r="F46" s="391"/>
      <c r="G46" s="50"/>
      <c r="H46" s="50"/>
      <c r="I46" s="60"/>
      <c r="J46" s="60"/>
      <c r="K46" s="60"/>
      <c r="L46" s="60"/>
      <c r="M46" s="50"/>
      <c r="N46" s="51"/>
      <c r="O46" s="51"/>
    </row>
    <row r="47" spans="1:15" ht="12.75" customHeight="1">
      <c r="A47" s="37">
        <v>33</v>
      </c>
      <c r="B47" s="34" t="s">
        <v>331</v>
      </c>
      <c r="C47" s="514"/>
      <c r="D47" s="510"/>
      <c r="E47" s="511"/>
      <c r="F47" s="391"/>
      <c r="G47" s="50"/>
      <c r="H47" s="50"/>
      <c r="I47" s="60"/>
      <c r="J47" s="60"/>
      <c r="K47" s="60"/>
      <c r="L47" s="60"/>
      <c r="M47" s="50"/>
      <c r="N47" s="51"/>
      <c r="O47" s="51"/>
    </row>
    <row r="48" spans="1:7" ht="13.5">
      <c r="A48" s="37">
        <v>34</v>
      </c>
      <c r="B48" s="61" t="s">
        <v>201</v>
      </c>
      <c r="C48" s="477" t="s">
        <v>518</v>
      </c>
      <c r="D48" s="477"/>
      <c r="E48" s="477"/>
      <c r="F48" s="391" t="s">
        <v>524</v>
      </c>
      <c r="G48" s="62"/>
    </row>
    <row r="49" spans="1:7" ht="13.5">
      <c r="A49" s="37">
        <v>35</v>
      </c>
      <c r="B49" s="34" t="s">
        <v>331</v>
      </c>
      <c r="C49" s="508"/>
      <c r="D49" s="508"/>
      <c r="E49" s="508"/>
      <c r="F49" s="391"/>
      <c r="G49" s="63"/>
    </row>
    <row r="50" spans="1:7" ht="13.5">
      <c r="A50" s="37">
        <v>36</v>
      </c>
      <c r="B50" s="61" t="s">
        <v>332</v>
      </c>
      <c r="C50" s="508"/>
      <c r="D50" s="508"/>
      <c r="E50" s="508"/>
      <c r="F50" s="391"/>
      <c r="G50" s="63"/>
    </row>
    <row r="51" spans="1:7" ht="13.5">
      <c r="A51" s="37">
        <v>37</v>
      </c>
      <c r="B51" s="61" t="s">
        <v>202</v>
      </c>
      <c r="C51" s="508"/>
      <c r="D51" s="508"/>
      <c r="E51" s="508"/>
      <c r="F51" s="391"/>
      <c r="G51" s="63"/>
    </row>
    <row r="52" spans="1:7" ht="13.5">
      <c r="A52" s="37">
        <v>38</v>
      </c>
      <c r="B52" s="61" t="s">
        <v>203</v>
      </c>
      <c r="C52" s="508"/>
      <c r="D52" s="508"/>
      <c r="E52" s="508"/>
      <c r="F52" s="391"/>
      <c r="G52" s="63"/>
    </row>
    <row r="53" spans="1:7" ht="13.5">
      <c r="A53" s="37">
        <v>39</v>
      </c>
      <c r="B53" s="61" t="s">
        <v>204</v>
      </c>
      <c r="C53" s="508"/>
      <c r="D53" s="508"/>
      <c r="E53" s="508"/>
      <c r="F53" s="391"/>
      <c r="G53" s="62"/>
    </row>
    <row r="54" spans="1:7" ht="13.5">
      <c r="A54" s="37">
        <v>40</v>
      </c>
      <c r="B54" s="64" t="s">
        <v>205</v>
      </c>
      <c r="C54" s="508" t="s">
        <v>519</v>
      </c>
      <c r="D54" s="508"/>
      <c r="E54" s="508"/>
      <c r="F54" s="391" t="s">
        <v>524</v>
      </c>
      <c r="G54" s="65"/>
    </row>
    <row r="55" spans="1:7" ht="13.5">
      <c r="A55" s="37">
        <f t="shared" si="0"/>
        <v>41</v>
      </c>
      <c r="B55" s="64" t="s">
        <v>206</v>
      </c>
      <c r="C55" s="477" t="s">
        <v>518</v>
      </c>
      <c r="D55" s="477"/>
      <c r="E55" s="477"/>
      <c r="F55" s="391" t="s">
        <v>524</v>
      </c>
      <c r="G55" s="66"/>
    </row>
    <row r="56" spans="1:7" ht="13.5">
      <c r="A56" s="37">
        <f t="shared" si="0"/>
        <v>42</v>
      </c>
      <c r="B56" s="64" t="s">
        <v>207</v>
      </c>
      <c r="C56" s="477" t="s">
        <v>518</v>
      </c>
      <c r="D56" s="477"/>
      <c r="E56" s="477"/>
      <c r="F56" s="391" t="s">
        <v>524</v>
      </c>
      <c r="G56" s="65"/>
    </row>
    <row r="57" spans="1:7" ht="13.5">
      <c r="A57" s="37">
        <f t="shared" si="0"/>
        <v>43</v>
      </c>
      <c r="B57" s="64" t="s">
        <v>208</v>
      </c>
      <c r="C57" s="477" t="s">
        <v>518</v>
      </c>
      <c r="D57" s="477"/>
      <c r="E57" s="477"/>
      <c r="F57" s="391" t="s">
        <v>525</v>
      </c>
      <c r="G57" s="65"/>
    </row>
    <row r="58" spans="1:7" ht="13.5">
      <c r="A58" s="37">
        <f t="shared" si="0"/>
        <v>44</v>
      </c>
      <c r="B58" s="64" t="s">
        <v>209</v>
      </c>
      <c r="C58" s="508"/>
      <c r="D58" s="508"/>
      <c r="E58" s="508"/>
      <c r="F58" s="391"/>
      <c r="G58" s="65"/>
    </row>
    <row r="59" spans="1:7" ht="13.5">
      <c r="A59" s="37">
        <f t="shared" si="0"/>
        <v>45</v>
      </c>
      <c r="B59" s="61" t="s">
        <v>210</v>
      </c>
      <c r="C59" s="508"/>
      <c r="D59" s="508"/>
      <c r="E59" s="508"/>
      <c r="F59" s="391"/>
      <c r="G59" s="65"/>
    </row>
    <row r="60" spans="1:7" ht="15.75">
      <c r="A60" s="37">
        <v>46</v>
      </c>
      <c r="B60" s="284" t="s">
        <v>212</v>
      </c>
      <c r="C60" s="477" t="s">
        <v>518</v>
      </c>
      <c r="D60" s="477"/>
      <c r="E60" s="477"/>
      <c r="F60" s="391" t="s">
        <v>526</v>
      </c>
      <c r="G60" s="65"/>
    </row>
    <row r="61" spans="1:11" ht="15.75">
      <c r="A61" s="37">
        <v>47</v>
      </c>
      <c r="B61" s="68" t="s">
        <v>213</v>
      </c>
      <c r="C61" s="508"/>
      <c r="D61" s="508"/>
      <c r="E61" s="508"/>
      <c r="F61" s="391"/>
      <c r="G61" s="69"/>
      <c r="K61" s="70"/>
    </row>
    <row r="62" spans="1:11" ht="15.75">
      <c r="A62" s="37">
        <v>48</v>
      </c>
      <c r="B62" s="67" t="s">
        <v>211</v>
      </c>
      <c r="C62" s="514"/>
      <c r="D62" s="510"/>
      <c r="E62" s="511"/>
      <c r="F62" s="391"/>
      <c r="G62" s="69"/>
      <c r="K62" s="70"/>
    </row>
    <row r="63" spans="1:7" ht="13.5">
      <c r="A63" s="37">
        <v>49</v>
      </c>
      <c r="B63" s="71" t="s">
        <v>233</v>
      </c>
      <c r="C63" s="508"/>
      <c r="D63" s="508"/>
      <c r="E63" s="508"/>
      <c r="F63" s="59"/>
      <c r="G63" s="69"/>
    </row>
    <row r="64" spans="1:6" ht="12.75" customHeight="1">
      <c r="A64" s="17" t="s">
        <v>326</v>
      </c>
      <c r="B64" s="72"/>
      <c r="C64" s="72"/>
      <c r="D64" s="72"/>
      <c r="E64" s="73"/>
      <c r="F64" s="73"/>
    </row>
    <row r="65" ht="12.75" hidden="1"/>
    <row r="66" ht="0.75" customHeight="1"/>
    <row r="67" spans="1:6" ht="12.75">
      <c r="A67" s="512" t="s">
        <v>419</v>
      </c>
      <c r="B67" s="512"/>
      <c r="C67" s="512"/>
      <c r="D67" s="512"/>
      <c r="E67" s="512"/>
      <c r="F67" s="512"/>
    </row>
    <row r="68" spans="1:6" ht="48" customHeight="1">
      <c r="A68" s="74"/>
      <c r="B68" s="264" t="s">
        <v>417</v>
      </c>
      <c r="C68" s="74"/>
      <c r="D68" s="513" t="s">
        <v>418</v>
      </c>
      <c r="E68" s="513"/>
      <c r="F68" s="513"/>
    </row>
  </sheetData>
  <sheetProtection/>
  <mergeCells count="108">
    <mergeCell ref="F38:F39"/>
    <mergeCell ref="F41:F42"/>
    <mergeCell ref="C44:E44"/>
    <mergeCell ref="C47:E47"/>
    <mergeCell ref="C62:E62"/>
    <mergeCell ref="C15:E15"/>
    <mergeCell ref="C52:E52"/>
    <mergeCell ref="C53:E53"/>
    <mergeCell ref="C54:E54"/>
    <mergeCell ref="C55:E55"/>
    <mergeCell ref="A67:F67"/>
    <mergeCell ref="D68:F68"/>
    <mergeCell ref="C58:E58"/>
    <mergeCell ref="C59:E59"/>
    <mergeCell ref="C60:E60"/>
    <mergeCell ref="C61:E61"/>
    <mergeCell ref="C63:E63"/>
    <mergeCell ref="C56:E56"/>
    <mergeCell ref="C57:E57"/>
    <mergeCell ref="C45:E45"/>
    <mergeCell ref="C46:E46"/>
    <mergeCell ref="C48:E48"/>
    <mergeCell ref="C49:E49"/>
    <mergeCell ref="C50:E50"/>
    <mergeCell ref="C51:E51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F33:F34"/>
    <mergeCell ref="F36:F37"/>
    <mergeCell ref="C37:E37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B30" sqref="B30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159</v>
      </c>
      <c r="B1" s="9"/>
      <c r="C1" s="520" t="s">
        <v>475</v>
      </c>
      <c r="D1" s="520"/>
      <c r="E1" s="75"/>
      <c r="F1" s="75"/>
    </row>
    <row r="2" spans="1:6" ht="17.25" customHeight="1">
      <c r="A2" s="134" t="s">
        <v>507</v>
      </c>
      <c r="B2" s="11"/>
      <c r="C2" s="520" t="s">
        <v>156</v>
      </c>
      <c r="D2" s="520"/>
      <c r="E2" s="76"/>
      <c r="F2" s="76"/>
    </row>
    <row r="3" spans="1:5" ht="15.75" customHeight="1">
      <c r="A3" s="521"/>
      <c r="B3" s="521"/>
      <c r="C3" s="521"/>
      <c r="D3" s="521"/>
      <c r="E3" s="77"/>
    </row>
    <row r="4" spans="1:5" ht="15.75" customHeight="1">
      <c r="A4" s="78"/>
      <c r="B4" s="78"/>
      <c r="C4" s="78"/>
      <c r="D4" s="78"/>
      <c r="E4" s="77"/>
    </row>
    <row r="5" spans="1:7" ht="15.75" customHeight="1">
      <c r="A5" s="522"/>
      <c r="B5" s="522"/>
      <c r="C5" s="522"/>
      <c r="D5" s="522"/>
      <c r="E5" s="79"/>
      <c r="F5" s="79"/>
      <c r="G5" s="79"/>
    </row>
    <row r="6" spans="1:4" ht="30.75" customHeight="1">
      <c r="A6" s="523" t="s">
        <v>215</v>
      </c>
      <c r="B6" s="523"/>
      <c r="C6" s="523"/>
      <c r="D6" s="523"/>
    </row>
    <row r="7" spans="1:4" ht="15.75">
      <c r="A7" s="80"/>
      <c r="B7" s="81" t="s">
        <v>216</v>
      </c>
      <c r="C7" s="81" t="s">
        <v>513</v>
      </c>
      <c r="D7" s="80" t="s">
        <v>217</v>
      </c>
    </row>
    <row r="8" spans="1:4" ht="15.75">
      <c r="A8" s="81" t="s">
        <v>218</v>
      </c>
      <c r="B8" s="80" t="s">
        <v>219</v>
      </c>
      <c r="C8" s="82"/>
      <c r="D8" s="82"/>
    </row>
    <row r="9" spans="1:6" ht="15.75">
      <c r="A9" s="83" t="s">
        <v>51</v>
      </c>
      <c r="B9" s="82" t="s">
        <v>220</v>
      </c>
      <c r="C9" s="82"/>
      <c r="D9" s="82"/>
      <c r="E9" s="100"/>
      <c r="F9" s="100"/>
    </row>
    <row r="10" spans="1:4" ht="15.75">
      <c r="A10" s="83" t="s">
        <v>11</v>
      </c>
      <c r="B10" s="82" t="s">
        <v>221</v>
      </c>
      <c r="C10" s="82"/>
      <c r="D10" s="82"/>
    </row>
    <row r="11" spans="1:4" ht="31.5">
      <c r="A11" s="83"/>
      <c r="B11" s="84" t="s">
        <v>222</v>
      </c>
      <c r="C11" s="82"/>
      <c r="D11" s="82"/>
    </row>
    <row r="12" spans="1:4" ht="15.75">
      <c r="A12" s="83"/>
      <c r="B12" s="85" t="s">
        <v>223</v>
      </c>
      <c r="C12" s="82"/>
      <c r="D12" s="82"/>
    </row>
    <row r="13" spans="1:4" ht="15.75">
      <c r="A13" s="83" t="s">
        <v>29</v>
      </c>
      <c r="B13" s="82" t="s">
        <v>224</v>
      </c>
      <c r="C13" s="82"/>
      <c r="D13" s="82"/>
    </row>
    <row r="14" spans="1:4" ht="31.5">
      <c r="A14" s="83"/>
      <c r="B14" s="84" t="s">
        <v>222</v>
      </c>
      <c r="C14" s="84"/>
      <c r="D14" s="84"/>
    </row>
    <row r="15" spans="1:4" ht="15.75">
      <c r="A15" s="83"/>
      <c r="B15" s="85" t="s">
        <v>223</v>
      </c>
      <c r="C15" s="85"/>
      <c r="D15" s="84"/>
    </row>
    <row r="16" spans="1:4" ht="15.75">
      <c r="A16" s="83" t="s">
        <v>225</v>
      </c>
      <c r="B16" s="86" t="s">
        <v>40</v>
      </c>
      <c r="C16" s="82"/>
      <c r="D16" s="82"/>
    </row>
    <row r="17" spans="1:4" ht="31.5">
      <c r="A17" s="83"/>
      <c r="B17" s="84" t="s">
        <v>222</v>
      </c>
      <c r="C17" s="84"/>
      <c r="D17" s="82"/>
    </row>
    <row r="18" spans="1:4" ht="15.75">
      <c r="A18" s="83"/>
      <c r="B18" s="85" t="s">
        <v>223</v>
      </c>
      <c r="C18" s="85"/>
      <c r="D18" s="82"/>
    </row>
    <row r="19" spans="1:4" ht="15.75">
      <c r="A19" s="81" t="s">
        <v>226</v>
      </c>
      <c r="B19" s="87" t="s">
        <v>227</v>
      </c>
      <c r="C19" s="377">
        <v>57495.06</v>
      </c>
      <c r="D19" s="82"/>
    </row>
    <row r="20" spans="1:4" ht="15.75">
      <c r="A20" s="88" t="s">
        <v>51</v>
      </c>
      <c r="B20" s="89" t="s">
        <v>228</v>
      </c>
      <c r="C20" s="90">
        <v>36100</v>
      </c>
      <c r="D20" s="82"/>
    </row>
    <row r="21" spans="1:4" ht="15.75">
      <c r="A21" s="88" t="s">
        <v>11</v>
      </c>
      <c r="B21" s="89" t="s">
        <v>229</v>
      </c>
      <c r="C21" s="91"/>
      <c r="D21" s="82"/>
    </row>
    <row r="22" spans="1:4" ht="31.5">
      <c r="A22" s="83"/>
      <c r="B22" s="84" t="s">
        <v>222</v>
      </c>
      <c r="C22" s="84"/>
      <c r="D22" s="82"/>
    </row>
    <row r="23" spans="1:4" ht="15.75">
      <c r="A23" s="83"/>
      <c r="B23" s="85" t="s">
        <v>223</v>
      </c>
      <c r="C23" s="85"/>
      <c r="D23" s="82"/>
    </row>
    <row r="24" spans="1:4" ht="15.75">
      <c r="A24" s="88" t="s">
        <v>29</v>
      </c>
      <c r="B24" s="89" t="s">
        <v>192</v>
      </c>
      <c r="C24" s="91"/>
      <c r="D24" s="82"/>
    </row>
    <row r="25" spans="1:4" ht="31.5">
      <c r="A25" s="83"/>
      <c r="B25" s="84" t="s">
        <v>222</v>
      </c>
      <c r="C25" s="84"/>
      <c r="D25" s="82"/>
    </row>
    <row r="26" spans="1:4" ht="15.75">
      <c r="A26" s="83"/>
      <c r="B26" s="85" t="s">
        <v>223</v>
      </c>
      <c r="C26" s="90"/>
      <c r="D26" s="82"/>
    </row>
    <row r="27" spans="1:4" ht="15.75">
      <c r="A27" s="88" t="s">
        <v>58</v>
      </c>
      <c r="B27" s="89" t="s">
        <v>230</v>
      </c>
      <c r="C27" s="90">
        <v>0.25</v>
      </c>
      <c r="D27" s="82"/>
    </row>
    <row r="28" spans="1:4" ht="31.5">
      <c r="A28" s="83"/>
      <c r="B28" s="84" t="s">
        <v>222</v>
      </c>
      <c r="C28" s="90">
        <v>0.25</v>
      </c>
      <c r="D28" s="82"/>
    </row>
    <row r="29" spans="1:4" ht="15.75">
      <c r="A29" s="83"/>
      <c r="B29" s="85" t="s">
        <v>514</v>
      </c>
      <c r="C29" s="90">
        <v>0.25</v>
      </c>
      <c r="D29" s="82"/>
    </row>
    <row r="30" spans="1:4" ht="31.5">
      <c r="A30" s="88" t="s">
        <v>77</v>
      </c>
      <c r="B30" s="92" t="s">
        <v>231</v>
      </c>
      <c r="C30" s="90"/>
      <c r="D30" s="82"/>
    </row>
    <row r="31" spans="1:4" ht="31.5">
      <c r="A31" s="88"/>
      <c r="B31" s="84" t="s">
        <v>222</v>
      </c>
      <c r="C31" s="90"/>
      <c r="D31" s="82"/>
    </row>
    <row r="32" spans="1:4" ht="15.75">
      <c r="A32" s="88"/>
      <c r="B32" s="85" t="s">
        <v>223</v>
      </c>
      <c r="C32" s="90"/>
      <c r="D32" s="82"/>
    </row>
    <row r="33" spans="1:4" ht="15.75">
      <c r="A33" s="88" t="s">
        <v>232</v>
      </c>
      <c r="B33" s="92" t="s">
        <v>233</v>
      </c>
      <c r="C33" s="91"/>
      <c r="D33" s="82"/>
    </row>
    <row r="34" spans="1:4" ht="31.5" customHeight="1">
      <c r="A34" s="83"/>
      <c r="B34" s="84" t="s">
        <v>222</v>
      </c>
      <c r="C34" s="82"/>
      <c r="D34" s="82"/>
    </row>
    <row r="35" spans="1:4" ht="15.75">
      <c r="A35" s="83"/>
      <c r="B35" s="85" t="s">
        <v>223</v>
      </c>
      <c r="C35" s="82"/>
      <c r="D35" s="82"/>
    </row>
    <row r="36" spans="1:4" ht="15.75">
      <c r="A36" s="82"/>
      <c r="B36" s="82"/>
      <c r="C36" s="82"/>
      <c r="D36" s="82"/>
    </row>
    <row r="37" spans="1:4" ht="15.75">
      <c r="A37" s="93"/>
      <c r="B37" s="93"/>
      <c r="C37" s="93"/>
      <c r="D37" s="93"/>
    </row>
    <row r="38" spans="1:4" ht="12" customHeight="1">
      <c r="A38" s="93" t="s">
        <v>234</v>
      </c>
      <c r="B38" s="93"/>
      <c r="C38" s="93"/>
      <c r="D38" s="93"/>
    </row>
    <row r="39" spans="1:4" ht="18.75" customHeight="1">
      <c r="A39" s="524" t="s">
        <v>515</v>
      </c>
      <c r="B39" s="524"/>
      <c r="C39" s="524"/>
      <c r="D39" s="524"/>
    </row>
    <row r="40" spans="1:4" ht="48.75" customHeight="1">
      <c r="A40" s="518" t="s">
        <v>473</v>
      </c>
      <c r="B40" s="519"/>
      <c r="C40" s="519"/>
      <c r="D40" s="519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3">
      <selection activeCell="C17" sqref="C17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159</v>
      </c>
      <c r="B1" s="9"/>
      <c r="C1" s="520" t="s">
        <v>476</v>
      </c>
      <c r="D1" s="520"/>
      <c r="E1" s="79"/>
      <c r="F1" s="79"/>
      <c r="G1" s="79"/>
    </row>
    <row r="2" spans="1:7" ht="12.75" customHeight="1" hidden="1">
      <c r="A2" s="94"/>
      <c r="B2" s="94"/>
      <c r="C2" s="277"/>
      <c r="D2" s="277"/>
      <c r="E2" s="79"/>
      <c r="F2" s="79"/>
      <c r="G2" s="79"/>
    </row>
    <row r="3" spans="1:7" ht="12.75" hidden="1">
      <c r="A3" s="94"/>
      <c r="B3" s="94"/>
      <c r="C3" s="277"/>
      <c r="D3" s="277"/>
      <c r="E3" s="79"/>
      <c r="F3" s="79"/>
      <c r="G3" s="79"/>
    </row>
    <row r="4" spans="1:7" ht="14.25" customHeight="1">
      <c r="A4" s="94"/>
      <c r="B4" s="94"/>
      <c r="C4" s="520" t="s">
        <v>156</v>
      </c>
      <c r="D4" s="520"/>
      <c r="E4" s="79"/>
      <c r="F4" s="79"/>
      <c r="G4" s="79"/>
    </row>
    <row r="5" spans="1:7" ht="12.75" customHeight="1">
      <c r="A5" s="521"/>
      <c r="B5" s="521"/>
      <c r="C5" s="521"/>
      <c r="D5" s="521"/>
      <c r="E5" s="79"/>
      <c r="F5" s="79"/>
      <c r="G5" s="79"/>
    </row>
    <row r="6" spans="1:7" ht="12" customHeight="1">
      <c r="A6" s="95"/>
      <c r="B6" s="96"/>
      <c r="C6" s="96"/>
      <c r="D6" s="96"/>
      <c r="E6" s="79"/>
      <c r="F6" s="79"/>
      <c r="G6" s="79"/>
    </row>
    <row r="7" spans="1:4" ht="15.75">
      <c r="A7" s="93"/>
      <c r="B7" s="93"/>
      <c r="C7" s="93"/>
      <c r="D7" s="93"/>
    </row>
    <row r="8" spans="1:5" ht="38.25" customHeight="1">
      <c r="A8" s="527" t="s">
        <v>235</v>
      </c>
      <c r="B8" s="527"/>
      <c r="C8" s="527"/>
      <c r="D8" s="527"/>
      <c r="E8" s="78"/>
    </row>
    <row r="9" spans="1:4" ht="15.75">
      <c r="A9" s="80"/>
      <c r="B9" s="97" t="s">
        <v>236</v>
      </c>
      <c r="C9" s="81" t="s">
        <v>527</v>
      </c>
      <c r="D9" s="80" t="s">
        <v>217</v>
      </c>
    </row>
    <row r="10" spans="1:4" ht="15.75">
      <c r="A10" s="80" t="s">
        <v>37</v>
      </c>
      <c r="B10" s="98" t="s">
        <v>204</v>
      </c>
      <c r="C10" s="81"/>
      <c r="D10" s="80"/>
    </row>
    <row r="11" spans="1:4" ht="15.75">
      <c r="A11" s="98" t="s">
        <v>51</v>
      </c>
      <c r="B11" s="98" t="s">
        <v>237</v>
      </c>
      <c r="C11" s="90">
        <v>374479.47</v>
      </c>
      <c r="D11" s="82"/>
    </row>
    <row r="12" spans="1:4" ht="15.75">
      <c r="A12" s="88" t="s">
        <v>11</v>
      </c>
      <c r="B12" s="89" t="s">
        <v>205</v>
      </c>
      <c r="C12" s="91"/>
      <c r="D12" s="82"/>
    </row>
    <row r="13" spans="1:4" ht="31.5">
      <c r="A13" s="88"/>
      <c r="B13" s="282" t="s">
        <v>222</v>
      </c>
      <c r="C13" s="84"/>
      <c r="D13" s="84"/>
    </row>
    <row r="14" spans="1:4" ht="15.75">
      <c r="A14" s="88"/>
      <c r="B14" s="84" t="s">
        <v>238</v>
      </c>
      <c r="C14" s="84"/>
      <c r="D14" s="84"/>
    </row>
    <row r="15" spans="1:4" ht="15.75">
      <c r="A15" s="88" t="s">
        <v>29</v>
      </c>
      <c r="B15" s="89" t="s">
        <v>206</v>
      </c>
      <c r="C15" s="91">
        <v>14575.1</v>
      </c>
      <c r="D15" s="82"/>
    </row>
    <row r="16" spans="1:4" ht="30" customHeight="1">
      <c r="A16" s="88"/>
      <c r="B16" s="84" t="s">
        <v>222</v>
      </c>
      <c r="C16" s="377">
        <v>284</v>
      </c>
      <c r="D16" s="84"/>
    </row>
    <row r="17" spans="1:4" ht="18" customHeight="1">
      <c r="A17" s="88"/>
      <c r="B17" s="84" t="s">
        <v>528</v>
      </c>
      <c r="C17" s="377">
        <v>284</v>
      </c>
      <c r="D17" s="84"/>
    </row>
    <row r="18" spans="1:4" ht="15.75">
      <c r="A18" s="88" t="s">
        <v>77</v>
      </c>
      <c r="B18" s="89" t="s">
        <v>239</v>
      </c>
      <c r="C18" s="91"/>
      <c r="D18" s="82"/>
    </row>
    <row r="19" spans="1:4" ht="31.5">
      <c r="A19" s="88"/>
      <c r="B19" s="84" t="s">
        <v>222</v>
      </c>
      <c r="C19" s="84"/>
      <c r="D19" s="84"/>
    </row>
    <row r="20" spans="1:4" ht="19.5" customHeight="1">
      <c r="A20" s="88"/>
      <c r="B20" s="84" t="s">
        <v>240</v>
      </c>
      <c r="C20" s="84"/>
      <c r="D20" s="84"/>
    </row>
    <row r="21" spans="1:4" ht="31.5" customHeight="1">
      <c r="A21" s="88" t="s">
        <v>241</v>
      </c>
      <c r="B21" s="92" t="s">
        <v>231</v>
      </c>
      <c r="C21" s="91"/>
      <c r="D21" s="82"/>
    </row>
    <row r="22" spans="1:4" ht="30.75" customHeight="1">
      <c r="A22" s="88"/>
      <c r="B22" s="84" t="s">
        <v>222</v>
      </c>
      <c r="C22" s="84"/>
      <c r="D22" s="84"/>
    </row>
    <row r="23" spans="1:4" ht="15.75">
      <c r="A23" s="88"/>
      <c r="B23" s="84" t="s">
        <v>238</v>
      </c>
      <c r="C23" s="84"/>
      <c r="D23" s="84"/>
    </row>
    <row r="24" spans="1:4" ht="15.75">
      <c r="A24" s="97" t="s">
        <v>232</v>
      </c>
      <c r="B24" s="98" t="s">
        <v>243</v>
      </c>
      <c r="C24" s="91"/>
      <c r="D24" s="82"/>
    </row>
    <row r="25" spans="1:4" ht="31.5">
      <c r="A25" s="88"/>
      <c r="B25" s="84" t="s">
        <v>222</v>
      </c>
      <c r="C25" s="84"/>
      <c r="D25" s="84"/>
    </row>
    <row r="26" spans="1:4" ht="15.75">
      <c r="A26" s="89"/>
      <c r="B26" s="84" t="s">
        <v>238</v>
      </c>
      <c r="C26" s="84"/>
      <c r="D26" s="84"/>
    </row>
    <row r="27" spans="1:4" ht="15.75">
      <c r="A27" s="93" t="s">
        <v>234</v>
      </c>
      <c r="B27" s="93"/>
      <c r="C27" s="93"/>
      <c r="D27" s="93"/>
    </row>
    <row r="28" spans="1:4" ht="15.75" customHeight="1">
      <c r="A28" s="526" t="s">
        <v>423</v>
      </c>
      <c r="B28" s="526"/>
      <c r="C28" s="526"/>
      <c r="D28" s="526"/>
    </row>
    <row r="29" spans="1:4" ht="46.5" customHeight="1">
      <c r="A29" s="518" t="s">
        <v>473</v>
      </c>
      <c r="B29" s="519"/>
      <c r="C29" s="519"/>
      <c r="D29" s="519"/>
    </row>
    <row r="30" spans="1:4" ht="20.25" customHeight="1">
      <c r="A30" s="525"/>
      <c r="B30" s="526"/>
      <c r="C30" s="526"/>
      <c r="D30" s="526"/>
    </row>
    <row r="31" spans="1:4" ht="12.75">
      <c r="A31" s="99"/>
      <c r="B31" s="99"/>
      <c r="C31" s="99"/>
      <c r="D31" s="99"/>
    </row>
    <row r="32" spans="1:4" ht="12.75">
      <c r="A32" s="100"/>
      <c r="B32" s="100"/>
      <c r="C32" s="100"/>
      <c r="D32" s="100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7">
      <selection activeCell="B28" sqref="B28:D28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244</v>
      </c>
      <c r="B1" s="9"/>
      <c r="C1" s="9"/>
      <c r="D1" s="13"/>
      <c r="E1" s="520" t="s">
        <v>477</v>
      </c>
      <c r="F1" s="520"/>
      <c r="G1" s="77"/>
      <c r="H1" s="101"/>
    </row>
    <row r="2" spans="1:8" ht="15.75" customHeight="1">
      <c r="A2" s="102"/>
      <c r="B2" s="102"/>
      <c r="C2" s="102"/>
      <c r="D2" s="102"/>
      <c r="E2" s="520" t="s">
        <v>156</v>
      </c>
      <c r="F2" s="520"/>
      <c r="G2" s="77"/>
      <c r="H2" s="102"/>
    </row>
    <row r="3" spans="1:8" ht="16.5" customHeight="1">
      <c r="A3" s="102"/>
      <c r="B3" s="102"/>
      <c r="C3" s="102"/>
      <c r="D3" s="102"/>
      <c r="E3" s="103"/>
      <c r="F3" s="103"/>
      <c r="G3" s="77"/>
      <c r="H3" s="102"/>
    </row>
    <row r="4" spans="1:11" ht="13.5" customHeight="1">
      <c r="A4" s="104"/>
      <c r="B4" s="104"/>
      <c r="C4" s="104"/>
      <c r="D4" s="104"/>
      <c r="E4" s="104"/>
      <c r="F4" s="104"/>
      <c r="G4" s="104"/>
      <c r="H4" s="104"/>
      <c r="I4" s="105"/>
      <c r="J4" s="105"/>
      <c r="K4" s="105"/>
    </row>
    <row r="5" spans="1:11" ht="31.5" customHeight="1">
      <c r="A5" s="527" t="s">
        <v>245</v>
      </c>
      <c r="B5" s="527"/>
      <c r="C5" s="527"/>
      <c r="D5" s="527"/>
      <c r="E5" s="527"/>
      <c r="F5" s="527"/>
      <c r="G5" s="104"/>
      <c r="H5" s="104"/>
      <c r="I5" s="105"/>
      <c r="J5" s="105"/>
      <c r="K5" s="105"/>
    </row>
    <row r="6" spans="1:6" ht="12.75" customHeight="1">
      <c r="A6" s="528" t="s">
        <v>79</v>
      </c>
      <c r="B6" s="528"/>
      <c r="C6" s="528"/>
      <c r="D6" s="528"/>
      <c r="E6" s="106" t="s">
        <v>513</v>
      </c>
      <c r="F6" s="107" t="s">
        <v>246</v>
      </c>
    </row>
    <row r="7" spans="1:6" ht="12.75" customHeight="1">
      <c r="A7" s="108" t="s">
        <v>218</v>
      </c>
      <c r="B7" s="529" t="s">
        <v>247</v>
      </c>
      <c r="C7" s="529"/>
      <c r="D7" s="529"/>
      <c r="E7" s="109"/>
      <c r="F7" s="110"/>
    </row>
    <row r="8" spans="1:6" ht="12.75">
      <c r="A8" s="108" t="s">
        <v>37</v>
      </c>
      <c r="B8" s="111" t="s">
        <v>248</v>
      </c>
      <c r="C8" s="111"/>
      <c r="D8" s="111"/>
      <c r="E8" s="109"/>
      <c r="F8" s="110"/>
    </row>
    <row r="9" spans="1:6" ht="12.75" customHeight="1">
      <c r="A9" s="108"/>
      <c r="B9" s="530" t="s">
        <v>249</v>
      </c>
      <c r="C9" s="530"/>
      <c r="D9" s="530"/>
      <c r="E9" s="109"/>
      <c r="F9" s="110"/>
    </row>
    <row r="10" spans="1:6" ht="12.75" customHeight="1">
      <c r="A10" s="108"/>
      <c r="B10" s="530" t="s">
        <v>250</v>
      </c>
      <c r="C10" s="530"/>
      <c r="D10" s="530"/>
      <c r="E10" s="109"/>
      <c r="F10" s="110"/>
    </row>
    <row r="11" spans="1:6" ht="12.75" customHeight="1">
      <c r="A11" s="108" t="s">
        <v>232</v>
      </c>
      <c r="B11" s="530" t="s">
        <v>251</v>
      </c>
      <c r="C11" s="530"/>
      <c r="D11" s="530"/>
      <c r="E11" s="109"/>
      <c r="F11" s="110"/>
    </row>
    <row r="12" spans="1:6" ht="12.75" customHeight="1">
      <c r="A12" s="108"/>
      <c r="B12" s="530" t="s">
        <v>249</v>
      </c>
      <c r="C12" s="530"/>
      <c r="D12" s="530"/>
      <c r="E12" s="109"/>
      <c r="F12" s="110"/>
    </row>
    <row r="13" spans="1:6" ht="12.75" customHeight="1">
      <c r="A13" s="108"/>
      <c r="B13" s="530" t="s">
        <v>250</v>
      </c>
      <c r="C13" s="530"/>
      <c r="D13" s="530"/>
      <c r="E13" s="109"/>
      <c r="F13" s="110"/>
    </row>
    <row r="14" spans="1:6" ht="12.75">
      <c r="A14" s="108" t="s">
        <v>252</v>
      </c>
      <c r="B14" s="531" t="s">
        <v>253</v>
      </c>
      <c r="C14" s="531"/>
      <c r="D14" s="531"/>
      <c r="E14" s="109"/>
      <c r="F14" s="110"/>
    </row>
    <row r="15" spans="1:6" ht="12.75" customHeight="1">
      <c r="A15" s="108"/>
      <c r="B15" s="530" t="s">
        <v>249</v>
      </c>
      <c r="C15" s="530"/>
      <c r="D15" s="530"/>
      <c r="E15" s="109"/>
      <c r="F15" s="110"/>
    </row>
    <row r="16" spans="1:6" ht="12.75" customHeight="1">
      <c r="A16" s="108"/>
      <c r="B16" s="530" t="s">
        <v>250</v>
      </c>
      <c r="C16" s="530"/>
      <c r="D16" s="530"/>
      <c r="E16" s="109"/>
      <c r="F16" s="110"/>
    </row>
    <row r="17" spans="1:6" ht="12.75" customHeight="1">
      <c r="A17" s="108" t="s">
        <v>254</v>
      </c>
      <c r="B17" s="530" t="s">
        <v>255</v>
      </c>
      <c r="C17" s="530"/>
      <c r="D17" s="530"/>
      <c r="E17" s="109"/>
      <c r="F17" s="110"/>
    </row>
    <row r="18" spans="1:6" ht="12.75" customHeight="1">
      <c r="A18" s="108"/>
      <c r="B18" s="530" t="s">
        <v>249</v>
      </c>
      <c r="C18" s="530"/>
      <c r="D18" s="530"/>
      <c r="E18" s="109"/>
      <c r="F18" s="110"/>
    </row>
    <row r="19" spans="1:6" ht="12.75" customHeight="1">
      <c r="A19" s="108"/>
      <c r="B19" s="530" t="s">
        <v>250</v>
      </c>
      <c r="C19" s="530"/>
      <c r="D19" s="530"/>
      <c r="E19" s="109"/>
      <c r="F19" s="110"/>
    </row>
    <row r="20" spans="1:6" ht="12.75">
      <c r="A20" s="108" t="s">
        <v>226</v>
      </c>
      <c r="B20" s="529" t="s">
        <v>256</v>
      </c>
      <c r="C20" s="529"/>
      <c r="D20" s="529"/>
      <c r="E20" s="109">
        <v>3859938.26</v>
      </c>
      <c r="F20" s="110"/>
    </row>
    <row r="21" spans="1:6" ht="12.75" customHeight="1">
      <c r="A21" s="108" t="s">
        <v>51</v>
      </c>
      <c r="B21" s="530" t="s">
        <v>257</v>
      </c>
      <c r="C21" s="530"/>
      <c r="D21" s="530"/>
      <c r="E21" s="109"/>
      <c r="F21" s="110"/>
    </row>
    <row r="22" spans="1:6" ht="12.75" customHeight="1">
      <c r="A22" s="108"/>
      <c r="B22" s="530" t="s">
        <v>249</v>
      </c>
      <c r="C22" s="530"/>
      <c r="D22" s="530"/>
      <c r="E22" s="109"/>
      <c r="F22" s="110"/>
    </row>
    <row r="23" spans="1:6" ht="12.75" customHeight="1">
      <c r="A23" s="108"/>
      <c r="B23" s="530" t="s">
        <v>250</v>
      </c>
      <c r="C23" s="530"/>
      <c r="D23" s="530"/>
      <c r="E23" s="109"/>
      <c r="F23" s="110"/>
    </row>
    <row r="24" spans="1:6" ht="12.75">
      <c r="A24" s="108" t="s">
        <v>225</v>
      </c>
      <c r="B24" s="531" t="s">
        <v>258</v>
      </c>
      <c r="C24" s="531"/>
      <c r="D24" s="531"/>
      <c r="E24" s="109">
        <v>158002.12</v>
      </c>
      <c r="F24" s="110"/>
    </row>
    <row r="25" spans="1:6" ht="12.75" customHeight="1">
      <c r="A25" s="108"/>
      <c r="B25" s="530" t="s">
        <v>249</v>
      </c>
      <c r="C25" s="530"/>
      <c r="D25" s="530"/>
      <c r="E25" s="109">
        <v>260.16</v>
      </c>
      <c r="F25" s="110"/>
    </row>
    <row r="26" spans="1:6" ht="12.75" customHeight="1">
      <c r="A26" s="108"/>
      <c r="B26" s="530" t="s">
        <v>529</v>
      </c>
      <c r="C26" s="530"/>
      <c r="D26" s="530"/>
      <c r="E26" s="109">
        <v>260.16</v>
      </c>
      <c r="F26" s="110"/>
    </row>
    <row r="27" spans="1:6" ht="12.75">
      <c r="A27" s="108" t="s">
        <v>232</v>
      </c>
      <c r="B27" s="531" t="s">
        <v>259</v>
      </c>
      <c r="C27" s="531"/>
      <c r="D27" s="531"/>
      <c r="E27" s="109">
        <v>3600</v>
      </c>
      <c r="F27" s="110"/>
    </row>
    <row r="28" spans="1:6" ht="12.75" customHeight="1">
      <c r="A28" s="108"/>
      <c r="B28" s="530" t="s">
        <v>249</v>
      </c>
      <c r="C28" s="530"/>
      <c r="D28" s="530"/>
      <c r="E28" s="109">
        <v>3600</v>
      </c>
      <c r="F28" s="110"/>
    </row>
    <row r="29" spans="1:6" ht="12.75" customHeight="1">
      <c r="A29" s="108"/>
      <c r="B29" s="530" t="s">
        <v>530</v>
      </c>
      <c r="C29" s="530"/>
      <c r="D29" s="530"/>
      <c r="E29" s="109">
        <v>3600</v>
      </c>
      <c r="F29" s="110"/>
    </row>
    <row r="30" spans="1:6" ht="12.75">
      <c r="A30" s="108" t="s">
        <v>260</v>
      </c>
      <c r="B30" s="531" t="s">
        <v>261</v>
      </c>
      <c r="C30" s="531"/>
      <c r="D30" s="531"/>
      <c r="E30" s="109"/>
      <c r="F30" s="110"/>
    </row>
    <row r="31" spans="1:6" ht="12.75" customHeight="1">
      <c r="A31" s="108"/>
      <c r="B31" s="530" t="s">
        <v>249</v>
      </c>
      <c r="C31" s="530"/>
      <c r="D31" s="530"/>
      <c r="E31" s="109"/>
      <c r="F31" s="110"/>
    </row>
    <row r="32" spans="1:6" ht="12.75" customHeight="1">
      <c r="A32" s="108"/>
      <c r="B32" s="530" t="s">
        <v>250</v>
      </c>
      <c r="C32" s="530"/>
      <c r="D32" s="530"/>
      <c r="E32" s="109"/>
      <c r="F32" s="110"/>
    </row>
    <row r="33" spans="1:6" ht="12.75">
      <c r="A33" s="108" t="s">
        <v>262</v>
      </c>
      <c r="B33" s="531" t="s">
        <v>263</v>
      </c>
      <c r="C33" s="531"/>
      <c r="D33" s="531"/>
      <c r="E33" s="109"/>
      <c r="F33" s="110"/>
    </row>
    <row r="34" spans="1:6" ht="12.75" customHeight="1">
      <c r="A34" s="108"/>
      <c r="B34" s="530" t="s">
        <v>249</v>
      </c>
      <c r="C34" s="530"/>
      <c r="D34" s="530"/>
      <c r="E34" s="109"/>
      <c r="F34" s="110"/>
    </row>
    <row r="35" spans="1:6" ht="12.75" customHeight="1">
      <c r="A35" s="108"/>
      <c r="B35" s="530" t="s">
        <v>250</v>
      </c>
      <c r="C35" s="530"/>
      <c r="D35" s="530"/>
      <c r="E35" s="109"/>
      <c r="F35" s="110"/>
    </row>
    <row r="36" spans="1:6" ht="12.75" customHeight="1">
      <c r="A36" s="108" t="s">
        <v>264</v>
      </c>
      <c r="B36" s="530" t="s">
        <v>265</v>
      </c>
      <c r="C36" s="530"/>
      <c r="D36" s="530"/>
      <c r="E36" s="109"/>
      <c r="F36" s="110"/>
    </row>
    <row r="37" spans="1:6" ht="12.75" customHeight="1">
      <c r="A37" s="108"/>
      <c r="B37" s="530" t="s">
        <v>249</v>
      </c>
      <c r="C37" s="530"/>
      <c r="D37" s="530"/>
      <c r="E37" s="109"/>
      <c r="F37" s="110"/>
    </row>
    <row r="38" spans="1:6" ht="12.75" customHeight="1">
      <c r="A38" s="108"/>
      <c r="B38" s="530" t="s">
        <v>250</v>
      </c>
      <c r="C38" s="530"/>
      <c r="D38" s="530"/>
      <c r="E38" s="109"/>
      <c r="F38" s="110"/>
    </row>
    <row r="39" spans="1:6" ht="12.75">
      <c r="A39" s="108" t="s">
        <v>266</v>
      </c>
      <c r="B39" s="531" t="s">
        <v>267</v>
      </c>
      <c r="C39" s="531"/>
      <c r="D39" s="531"/>
      <c r="E39" s="109"/>
      <c r="F39" s="110"/>
    </row>
    <row r="40" spans="1:6" ht="12.75" customHeight="1">
      <c r="A40" s="108"/>
      <c r="B40" s="530" t="s">
        <v>249</v>
      </c>
      <c r="C40" s="530"/>
      <c r="D40" s="530"/>
      <c r="E40" s="109"/>
      <c r="F40" s="110"/>
    </row>
    <row r="41" spans="1:6" ht="12.75" customHeight="1">
      <c r="A41" s="108"/>
      <c r="B41" s="530" t="s">
        <v>250</v>
      </c>
      <c r="C41" s="530"/>
      <c r="D41" s="530"/>
      <c r="E41" s="109"/>
      <c r="F41" s="110"/>
    </row>
    <row r="42" spans="1:6" ht="14.25" customHeight="1">
      <c r="A42" s="108" t="s">
        <v>268</v>
      </c>
      <c r="B42" s="534" t="s">
        <v>269</v>
      </c>
      <c r="C42" s="534"/>
      <c r="D42" s="534"/>
      <c r="E42" s="109"/>
      <c r="F42" s="110"/>
    </row>
    <row r="43" spans="1:6" ht="12.75" customHeight="1">
      <c r="A43" s="108" t="s">
        <v>51</v>
      </c>
      <c r="B43" s="530" t="s">
        <v>270</v>
      </c>
      <c r="C43" s="530"/>
      <c r="D43" s="530"/>
      <c r="E43" s="109"/>
      <c r="F43" s="110"/>
    </row>
    <row r="44" spans="1:6" ht="12.75" customHeight="1">
      <c r="A44" s="108"/>
      <c r="B44" s="530" t="s">
        <v>249</v>
      </c>
      <c r="C44" s="530"/>
      <c r="D44" s="530"/>
      <c r="E44" s="109"/>
      <c r="F44" s="110"/>
    </row>
    <row r="45" spans="1:6" ht="12.75" customHeight="1">
      <c r="A45" s="108"/>
      <c r="B45" s="530" t="s">
        <v>250</v>
      </c>
      <c r="C45" s="530"/>
      <c r="D45" s="530"/>
      <c r="E45" s="109"/>
      <c r="F45" s="110"/>
    </row>
    <row r="46" spans="1:6" ht="12.75" customHeight="1">
      <c r="A46" s="108" t="s">
        <v>225</v>
      </c>
      <c r="B46" s="530" t="s">
        <v>271</v>
      </c>
      <c r="C46" s="530"/>
      <c r="D46" s="530"/>
      <c r="E46" s="109"/>
      <c r="F46" s="110"/>
    </row>
    <row r="47" spans="1:6" ht="12.75" customHeight="1">
      <c r="A47" s="108"/>
      <c r="B47" s="530" t="s">
        <v>249</v>
      </c>
      <c r="C47" s="530"/>
      <c r="D47" s="530"/>
      <c r="E47" s="109"/>
      <c r="F47" s="110"/>
    </row>
    <row r="48" spans="1:6" ht="12.75" customHeight="1">
      <c r="A48" s="108"/>
      <c r="B48" s="530" t="s">
        <v>250</v>
      </c>
      <c r="C48" s="530"/>
      <c r="D48" s="530"/>
      <c r="E48" s="109"/>
      <c r="F48" s="110"/>
    </row>
    <row r="49" spans="1:6" s="112" customFormat="1" ht="15" customHeight="1">
      <c r="A49" s="108" t="s">
        <v>242</v>
      </c>
      <c r="B49" s="529" t="s">
        <v>272</v>
      </c>
      <c r="C49" s="529"/>
      <c r="D49" s="529"/>
      <c r="E49" s="109"/>
      <c r="F49" s="109"/>
    </row>
    <row r="50" spans="1:6" s="112" customFormat="1" ht="17.25" customHeight="1">
      <c r="A50" s="108" t="s">
        <v>51</v>
      </c>
      <c r="B50" s="531" t="s">
        <v>272</v>
      </c>
      <c r="C50" s="531"/>
      <c r="D50" s="531"/>
      <c r="E50" s="109"/>
      <c r="F50" s="109"/>
    </row>
    <row r="51" spans="1:6" ht="12.75" customHeight="1">
      <c r="A51" s="108"/>
      <c r="B51" s="530" t="s">
        <v>249</v>
      </c>
      <c r="C51" s="530"/>
      <c r="D51" s="530"/>
      <c r="E51" s="109"/>
      <c r="F51" s="110"/>
    </row>
    <row r="52" spans="1:6" ht="12.75" customHeight="1">
      <c r="A52" s="108"/>
      <c r="B52" s="530" t="s">
        <v>250</v>
      </c>
      <c r="C52" s="530"/>
      <c r="D52" s="530"/>
      <c r="E52" s="109"/>
      <c r="F52" s="110"/>
    </row>
    <row r="53" spans="1:6" s="112" customFormat="1" ht="15" customHeight="1">
      <c r="A53" s="108" t="s">
        <v>273</v>
      </c>
      <c r="B53" s="529" t="s">
        <v>274</v>
      </c>
      <c r="C53" s="529"/>
      <c r="D53" s="529"/>
      <c r="E53" s="109"/>
      <c r="F53" s="109"/>
    </row>
    <row r="54" spans="1:6" s="112" customFormat="1" ht="18" customHeight="1">
      <c r="A54" s="108" t="s">
        <v>51</v>
      </c>
      <c r="B54" s="531" t="s">
        <v>275</v>
      </c>
      <c r="C54" s="531"/>
      <c r="D54" s="531"/>
      <c r="E54" s="109"/>
      <c r="F54" s="109"/>
    </row>
    <row r="55" spans="1:6" ht="12.75" customHeight="1">
      <c r="A55" s="108"/>
      <c r="B55" s="530" t="s">
        <v>249</v>
      </c>
      <c r="C55" s="530"/>
      <c r="D55" s="530"/>
      <c r="E55" s="109"/>
      <c r="F55" s="110"/>
    </row>
    <row r="56" spans="1:6" ht="12.75" customHeight="1">
      <c r="A56" s="108"/>
      <c r="B56" s="530" t="s">
        <v>250</v>
      </c>
      <c r="C56" s="530"/>
      <c r="D56" s="530"/>
      <c r="E56" s="109"/>
      <c r="F56" s="110"/>
    </row>
    <row r="57" spans="1:7" s="112" customFormat="1" ht="15.75" customHeight="1">
      <c r="A57" s="108" t="s">
        <v>276</v>
      </c>
      <c r="B57" s="534" t="s">
        <v>277</v>
      </c>
      <c r="C57" s="534"/>
      <c r="D57" s="534"/>
      <c r="E57" s="109"/>
      <c r="F57" s="109"/>
      <c r="G57" s="10"/>
    </row>
    <row r="58" spans="1:10" s="112" customFormat="1" ht="15" customHeight="1">
      <c r="A58" s="108" t="s">
        <v>37</v>
      </c>
      <c r="B58" s="530" t="s">
        <v>275</v>
      </c>
      <c r="C58" s="530"/>
      <c r="D58" s="530"/>
      <c r="E58" s="109"/>
      <c r="F58" s="109"/>
      <c r="J58" s="113"/>
    </row>
    <row r="59" spans="1:6" ht="12.75" customHeight="1">
      <c r="A59" s="108"/>
      <c r="B59" s="530" t="s">
        <v>249</v>
      </c>
      <c r="C59" s="530"/>
      <c r="D59" s="530"/>
      <c r="E59" s="109"/>
      <c r="F59" s="110"/>
    </row>
    <row r="60" spans="1:6" ht="12.75" customHeight="1">
      <c r="A60" s="108"/>
      <c r="B60" s="530" t="s">
        <v>250</v>
      </c>
      <c r="C60" s="530"/>
      <c r="D60" s="530"/>
      <c r="E60" s="109"/>
      <c r="F60" s="110"/>
    </row>
    <row r="61" spans="1:6" ht="12.75" customHeight="1">
      <c r="A61" s="93" t="s">
        <v>304</v>
      </c>
      <c r="B61" s="93"/>
      <c r="C61" s="115"/>
      <c r="D61" s="115"/>
      <c r="E61" s="116"/>
      <c r="F61" s="114"/>
    </row>
    <row r="62" spans="1:6" ht="12.75">
      <c r="A62" s="117"/>
      <c r="B62" s="117"/>
      <c r="C62" s="117"/>
      <c r="D62" s="117"/>
      <c r="E62" s="117"/>
      <c r="F62" s="114"/>
    </row>
    <row r="63" spans="1:6" ht="12.75">
      <c r="A63" s="537" t="s">
        <v>425</v>
      </c>
      <c r="B63" s="537"/>
      <c r="C63" s="537"/>
      <c r="D63" s="537"/>
      <c r="E63" s="537"/>
      <c r="F63" s="537"/>
    </row>
    <row r="64" spans="1:6" ht="12.75">
      <c r="A64" s="535" t="s">
        <v>424</v>
      </c>
      <c r="B64" s="536"/>
      <c r="C64" s="536"/>
      <c r="D64" s="536"/>
      <c r="E64" s="536"/>
      <c r="F64" s="536"/>
    </row>
    <row r="65" spans="1:6" ht="13.5" customHeight="1">
      <c r="A65" s="532" t="s">
        <v>450</v>
      </c>
      <c r="B65" s="533"/>
      <c r="C65" s="533"/>
      <c r="D65" s="533"/>
      <c r="E65" s="533"/>
      <c r="F65" s="533"/>
    </row>
    <row r="66" spans="1:6" ht="25.5" customHeight="1">
      <c r="A66" s="100"/>
      <c r="B66" s="100"/>
      <c r="C66" s="100"/>
      <c r="D66" s="100"/>
      <c r="E66" s="100"/>
      <c r="F66" s="118"/>
    </row>
    <row r="67" spans="1:6" ht="12.75">
      <c r="A67" s="100"/>
      <c r="B67" s="100"/>
      <c r="C67" s="100"/>
      <c r="D67" s="100"/>
      <c r="E67" s="100"/>
      <c r="F67" s="100"/>
    </row>
    <row r="68" spans="1:6" ht="12.75">
      <c r="A68" s="100"/>
      <c r="B68" s="100"/>
      <c r="C68" s="100"/>
      <c r="D68" s="100"/>
      <c r="E68" s="100"/>
      <c r="F68" s="100"/>
    </row>
  </sheetData>
  <sheetProtection selectLockedCells="1" selectUnlockedCells="1"/>
  <mergeCells count="60"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65:F65"/>
    <mergeCell ref="B9:D9"/>
    <mergeCell ref="B14:D14"/>
    <mergeCell ref="B15:D15"/>
    <mergeCell ref="B16:D16"/>
    <mergeCell ref="B17:D17"/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B15" sqref="B15:D15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244</v>
      </c>
      <c r="B1" s="9"/>
      <c r="C1" s="9"/>
      <c r="D1" s="13"/>
      <c r="E1" s="13" t="s">
        <v>478</v>
      </c>
    </row>
    <row r="2" ht="16.5" customHeight="1">
      <c r="E2" s="13" t="s">
        <v>156</v>
      </c>
    </row>
    <row r="3" spans="1:8" ht="17.25" customHeight="1">
      <c r="A3" s="521"/>
      <c r="B3" s="521"/>
      <c r="C3" s="521"/>
      <c r="D3" s="521"/>
      <c r="E3" s="521"/>
      <c r="F3" s="77"/>
      <c r="G3" s="102"/>
      <c r="H3" s="102"/>
    </row>
    <row r="4" spans="1:8" ht="18.75" customHeight="1">
      <c r="A4" s="119"/>
      <c r="B4" s="119"/>
      <c r="C4" s="119"/>
      <c r="D4" s="119"/>
      <c r="E4" s="119"/>
      <c r="F4" s="119"/>
      <c r="G4" s="119"/>
      <c r="H4" s="79"/>
    </row>
    <row r="5" spans="1:8" ht="33.75" customHeight="1">
      <c r="A5" s="538" t="s">
        <v>279</v>
      </c>
      <c r="B5" s="538"/>
      <c r="C5" s="538"/>
      <c r="D5" s="538"/>
      <c r="E5" s="538"/>
      <c r="F5" s="79"/>
      <c r="G5" s="79"/>
      <c r="H5" s="79"/>
    </row>
    <row r="6" spans="1:5" ht="12.75" customHeight="1">
      <c r="A6" s="539" t="s">
        <v>79</v>
      </c>
      <c r="B6" s="539"/>
      <c r="C6" s="539"/>
      <c r="D6" s="539"/>
      <c r="E6" s="120" t="s">
        <v>513</v>
      </c>
    </row>
    <row r="7" spans="1:5" ht="15.75" customHeight="1">
      <c r="A7" s="80" t="s">
        <v>11</v>
      </c>
      <c r="B7" s="540" t="s">
        <v>280</v>
      </c>
      <c r="C7" s="540"/>
      <c r="D7" s="540"/>
      <c r="E7" s="121">
        <v>3744378.16</v>
      </c>
    </row>
    <row r="8" spans="1:5" ht="15.75" customHeight="1">
      <c r="A8" s="82" t="s">
        <v>17</v>
      </c>
      <c r="B8" s="541" t="s">
        <v>281</v>
      </c>
      <c r="C8" s="541"/>
      <c r="D8" s="541"/>
      <c r="E8" s="121">
        <v>3744378.16</v>
      </c>
    </row>
    <row r="9" spans="1:5" ht="12.75" customHeight="1">
      <c r="A9" s="82"/>
      <c r="B9" s="530" t="s">
        <v>249</v>
      </c>
      <c r="C9" s="530"/>
      <c r="D9" s="530"/>
      <c r="E9" s="122">
        <v>3892.16</v>
      </c>
    </row>
    <row r="10" spans="1:5" ht="12.75" customHeight="1">
      <c r="A10" s="82"/>
      <c r="B10" s="546" t="s">
        <v>531</v>
      </c>
      <c r="C10" s="547"/>
      <c r="D10" s="548"/>
      <c r="E10" s="122">
        <v>3632</v>
      </c>
    </row>
    <row r="11" spans="1:6" ht="12.75" customHeight="1">
      <c r="A11" s="82"/>
      <c r="B11" s="530" t="s">
        <v>529</v>
      </c>
      <c r="C11" s="530"/>
      <c r="D11" s="530"/>
      <c r="E11" s="121">
        <v>260.16</v>
      </c>
      <c r="F11" s="123"/>
    </row>
    <row r="12" spans="1:5" ht="15.75" customHeight="1">
      <c r="A12" s="82" t="s">
        <v>21</v>
      </c>
      <c r="B12" s="541" t="s">
        <v>282</v>
      </c>
      <c r="C12" s="541"/>
      <c r="D12" s="541"/>
      <c r="E12" s="121"/>
    </row>
    <row r="13" spans="1:5" ht="12.75" customHeight="1">
      <c r="A13" s="82"/>
      <c r="B13" s="530" t="s">
        <v>249</v>
      </c>
      <c r="C13" s="530"/>
      <c r="D13" s="530"/>
      <c r="E13" s="122"/>
    </row>
    <row r="14" spans="1:6" ht="12.75" customHeight="1">
      <c r="A14" s="82"/>
      <c r="B14" s="541" t="s">
        <v>250</v>
      </c>
      <c r="C14" s="541"/>
      <c r="D14" s="541"/>
      <c r="E14" s="121"/>
      <c r="F14" s="123"/>
    </row>
    <row r="15" spans="1:5" ht="31.5" customHeight="1">
      <c r="A15" s="82" t="s">
        <v>117</v>
      </c>
      <c r="B15" s="543" t="s">
        <v>283</v>
      </c>
      <c r="C15" s="544"/>
      <c r="D15" s="545"/>
      <c r="E15" s="121"/>
    </row>
    <row r="16" spans="1:5" ht="16.5" customHeight="1">
      <c r="A16" s="82"/>
      <c r="B16" s="530" t="s">
        <v>249</v>
      </c>
      <c r="C16" s="530"/>
      <c r="D16" s="530"/>
      <c r="E16" s="122"/>
    </row>
    <row r="17" spans="1:6" ht="12.75" customHeight="1">
      <c r="A17" s="82"/>
      <c r="B17" s="541" t="s">
        <v>250</v>
      </c>
      <c r="C17" s="541"/>
      <c r="D17" s="541"/>
      <c r="E17" s="121"/>
      <c r="F17" s="123"/>
    </row>
    <row r="18" spans="1:5" ht="15.75">
      <c r="A18" s="82" t="s">
        <v>119</v>
      </c>
      <c r="B18" s="542" t="s">
        <v>284</v>
      </c>
      <c r="C18" s="542"/>
      <c r="D18" s="542"/>
      <c r="E18" s="121"/>
    </row>
    <row r="19" spans="1:5" ht="12.75" customHeight="1">
      <c r="A19" s="82"/>
      <c r="B19" s="530" t="s">
        <v>249</v>
      </c>
      <c r="C19" s="530"/>
      <c r="D19" s="530"/>
      <c r="E19" s="122"/>
    </row>
    <row r="20" spans="1:6" ht="12.75" customHeight="1">
      <c r="A20" s="82"/>
      <c r="B20" s="541" t="s">
        <v>250</v>
      </c>
      <c r="C20" s="541"/>
      <c r="D20" s="541"/>
      <c r="E20" s="121"/>
      <c r="F20" s="123"/>
    </row>
    <row r="21" spans="1:5" ht="14.25" customHeight="1">
      <c r="A21" s="82" t="s">
        <v>127</v>
      </c>
      <c r="B21" s="541" t="s">
        <v>285</v>
      </c>
      <c r="C21" s="541"/>
      <c r="D21" s="541"/>
      <c r="E21" s="121"/>
    </row>
    <row r="22" spans="1:5" ht="12.75" customHeight="1">
      <c r="A22" s="82"/>
      <c r="B22" s="530" t="s">
        <v>249</v>
      </c>
      <c r="C22" s="530"/>
      <c r="D22" s="530"/>
      <c r="E22" s="122"/>
    </row>
    <row r="23" spans="1:6" ht="12.75" customHeight="1">
      <c r="A23" s="82"/>
      <c r="B23" s="541" t="s">
        <v>250</v>
      </c>
      <c r="C23" s="541"/>
      <c r="D23" s="541"/>
      <c r="E23" s="121"/>
      <c r="F23" s="123"/>
    </row>
    <row r="24" spans="1:5" ht="15.75">
      <c r="A24" s="80" t="s">
        <v>29</v>
      </c>
      <c r="B24" s="540" t="s">
        <v>286</v>
      </c>
      <c r="C24" s="540"/>
      <c r="D24" s="540"/>
      <c r="E24" s="121"/>
    </row>
    <row r="25" spans="1:5" ht="16.5" customHeight="1">
      <c r="A25" s="82" t="s">
        <v>140</v>
      </c>
      <c r="B25" s="542" t="s">
        <v>287</v>
      </c>
      <c r="C25" s="542"/>
      <c r="D25" s="542"/>
      <c r="E25" s="121"/>
    </row>
    <row r="26" spans="1:5" ht="15" customHeight="1">
      <c r="A26" s="82"/>
      <c r="B26" s="530" t="s">
        <v>249</v>
      </c>
      <c r="C26" s="530"/>
      <c r="D26" s="530"/>
      <c r="E26" s="122"/>
    </row>
    <row r="27" spans="1:6" ht="12.75" customHeight="1">
      <c r="A27" s="82"/>
      <c r="B27" s="541" t="s">
        <v>250</v>
      </c>
      <c r="C27" s="541"/>
      <c r="D27" s="541"/>
      <c r="E27" s="121"/>
      <c r="F27" s="123"/>
    </row>
    <row r="28" spans="1:5" ht="15.75">
      <c r="A28" s="82" t="s">
        <v>144</v>
      </c>
      <c r="B28" s="542" t="s">
        <v>288</v>
      </c>
      <c r="C28" s="542"/>
      <c r="D28" s="542"/>
      <c r="E28" s="121"/>
    </row>
    <row r="29" spans="1:5" ht="15" customHeight="1">
      <c r="A29" s="82"/>
      <c r="B29" s="530" t="s">
        <v>249</v>
      </c>
      <c r="C29" s="530"/>
      <c r="D29" s="530"/>
      <c r="E29" s="122"/>
    </row>
    <row r="30" spans="1:6" ht="14.25" customHeight="1">
      <c r="A30" s="82"/>
      <c r="B30" s="541" t="s">
        <v>250</v>
      </c>
      <c r="C30" s="541"/>
      <c r="D30" s="541"/>
      <c r="E30" s="121"/>
      <c r="F30" s="123"/>
    </row>
    <row r="31" spans="1:5" ht="49.5" customHeight="1">
      <c r="A31" s="82" t="s">
        <v>289</v>
      </c>
      <c r="B31" s="541" t="s">
        <v>290</v>
      </c>
      <c r="C31" s="541"/>
      <c r="D31" s="541"/>
      <c r="E31" s="121"/>
    </row>
    <row r="32" spans="1:5" ht="13.5" customHeight="1">
      <c r="A32" s="82"/>
      <c r="B32" s="530" t="s">
        <v>249</v>
      </c>
      <c r="C32" s="530"/>
      <c r="D32" s="530"/>
      <c r="E32" s="122"/>
    </row>
    <row r="33" spans="1:6" ht="18" customHeight="1">
      <c r="A33" s="82"/>
      <c r="B33" s="541" t="s">
        <v>250</v>
      </c>
      <c r="C33" s="541"/>
      <c r="D33" s="541"/>
      <c r="E33" s="121"/>
      <c r="F33" s="123"/>
    </row>
    <row r="34" spans="1:5" ht="19.5" customHeight="1">
      <c r="A34" s="82" t="s">
        <v>291</v>
      </c>
      <c r="B34" s="542" t="s">
        <v>292</v>
      </c>
      <c r="C34" s="542"/>
      <c r="D34" s="542"/>
      <c r="E34" s="121"/>
    </row>
    <row r="35" spans="1:5" ht="15" customHeight="1">
      <c r="A35" s="82"/>
      <c r="B35" s="530" t="s">
        <v>249</v>
      </c>
      <c r="C35" s="530"/>
      <c r="D35" s="530"/>
      <c r="E35" s="122"/>
    </row>
    <row r="36" spans="1:6" ht="12.75" customHeight="1">
      <c r="A36" s="82"/>
      <c r="B36" s="541" t="s">
        <v>250</v>
      </c>
      <c r="C36" s="541"/>
      <c r="D36" s="541"/>
      <c r="E36" s="121"/>
      <c r="F36" s="123"/>
    </row>
    <row r="37" spans="1:5" ht="15.75">
      <c r="A37" s="82" t="s">
        <v>293</v>
      </c>
      <c r="B37" s="542" t="s">
        <v>294</v>
      </c>
      <c r="C37" s="542"/>
      <c r="D37" s="542"/>
      <c r="E37" s="121"/>
    </row>
    <row r="38" spans="1:5" ht="15" customHeight="1">
      <c r="A38" s="124"/>
      <c r="B38" s="530" t="s">
        <v>249</v>
      </c>
      <c r="C38" s="530"/>
      <c r="D38" s="530"/>
      <c r="E38" s="122"/>
    </row>
    <row r="39" spans="1:6" ht="16.5" customHeight="1">
      <c r="A39" s="82"/>
      <c r="B39" s="541" t="s">
        <v>250</v>
      </c>
      <c r="C39" s="541"/>
      <c r="D39" s="541"/>
      <c r="E39" s="121"/>
      <c r="F39" s="123"/>
    </row>
    <row r="40" spans="1:6" ht="16.5" customHeight="1">
      <c r="A40" s="93" t="s">
        <v>304</v>
      </c>
      <c r="B40" s="93"/>
      <c r="C40" s="125"/>
      <c r="D40" s="125"/>
      <c r="E40" s="126"/>
      <c r="F40" s="123"/>
    </row>
    <row r="41" spans="1:5" ht="15.75">
      <c r="A41" s="93"/>
      <c r="B41" s="93"/>
      <c r="C41" s="93"/>
      <c r="D41" s="93"/>
      <c r="E41" s="93"/>
    </row>
    <row r="42" spans="1:5" ht="20.25" customHeight="1">
      <c r="A42" s="524" t="s">
        <v>426</v>
      </c>
      <c r="B42" s="524"/>
      <c r="C42" s="524"/>
      <c r="D42" s="524"/>
      <c r="E42" s="524"/>
    </row>
    <row r="43" spans="1:5" ht="31.5" customHeight="1">
      <c r="A43" s="551" t="s">
        <v>430</v>
      </c>
      <c r="B43" s="520"/>
      <c r="C43" s="520"/>
      <c r="D43" s="520"/>
      <c r="E43" s="520"/>
    </row>
    <row r="44" spans="1:6" ht="18.75" customHeight="1">
      <c r="A44" s="549"/>
      <c r="B44" s="550"/>
      <c r="C44" s="550"/>
      <c r="D44" s="550"/>
      <c r="E44" s="550"/>
      <c r="F44" s="550"/>
    </row>
    <row r="45" spans="1:6" ht="16.5" customHeight="1">
      <c r="A45" s="10"/>
      <c r="B45" s="10"/>
      <c r="C45" s="10"/>
      <c r="D45" s="10"/>
      <c r="E45" s="10"/>
      <c r="F45" s="123"/>
    </row>
  </sheetData>
  <sheetProtection selectLockedCells="1" selectUnlockedCells="1"/>
  <mergeCells count="39">
    <mergeCell ref="A42:E42"/>
    <mergeCell ref="B34:D34"/>
    <mergeCell ref="B27:D27"/>
    <mergeCell ref="B28:D28"/>
    <mergeCell ref="B10:D10"/>
    <mergeCell ref="A44:F44"/>
    <mergeCell ref="A43:E43"/>
    <mergeCell ref="B35:D35"/>
    <mergeCell ref="B36:D36"/>
    <mergeCell ref="B37:D37"/>
    <mergeCell ref="B38:D38"/>
    <mergeCell ref="B39:D39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18:D18"/>
    <mergeCell ref="B19:D19"/>
    <mergeCell ref="B20:D20"/>
    <mergeCell ref="B21:D21"/>
    <mergeCell ref="B9:D9"/>
    <mergeCell ref="B11:D11"/>
    <mergeCell ref="B12:D12"/>
    <mergeCell ref="B13:D13"/>
    <mergeCell ref="B14:D14"/>
    <mergeCell ref="B15:D15"/>
    <mergeCell ref="A3:E3"/>
    <mergeCell ref="A5:E5"/>
    <mergeCell ref="A6:D6"/>
    <mergeCell ref="B7:D7"/>
    <mergeCell ref="B8:D8"/>
    <mergeCell ref="B17:D17"/>
    <mergeCell ref="B16:D16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159</v>
      </c>
      <c r="B1" s="18"/>
      <c r="C1" s="18"/>
      <c r="D1" s="127"/>
      <c r="G1" s="13" t="s">
        <v>479</v>
      </c>
    </row>
    <row r="2" spans="1:8" ht="18" customHeight="1">
      <c r="A2" s="378" t="s">
        <v>507</v>
      </c>
      <c r="B2" s="128"/>
      <c r="C2" s="128"/>
      <c r="D2" s="79"/>
      <c r="E2" s="79"/>
      <c r="F2" s="79"/>
      <c r="G2" s="13" t="s">
        <v>156</v>
      </c>
      <c r="H2" s="79"/>
    </row>
    <row r="3" spans="1:9" ht="13.5" customHeight="1">
      <c r="A3" s="79"/>
      <c r="B3" s="104"/>
      <c r="C3" s="104"/>
      <c r="D3" s="104"/>
      <c r="E3" s="104"/>
      <c r="F3" s="104"/>
      <c r="G3" s="104"/>
      <c r="H3" s="104"/>
      <c r="I3" s="104"/>
    </row>
    <row r="4" spans="2:4" ht="15.75">
      <c r="B4" s="10"/>
      <c r="D4" s="10"/>
    </row>
    <row r="5" ht="9.75" customHeight="1" hidden="1"/>
    <row r="6" spans="1:9" ht="36" customHeight="1">
      <c r="A6" s="554" t="s">
        <v>295</v>
      </c>
      <c r="B6" s="554"/>
      <c r="C6" s="554"/>
      <c r="D6" s="554"/>
      <c r="E6" s="554"/>
      <c r="F6" s="554"/>
      <c r="G6" s="554"/>
      <c r="H6" s="129"/>
      <c r="I6" s="129"/>
    </row>
    <row r="7" spans="1:7" ht="15.75" customHeight="1">
      <c r="A7" s="555" t="s">
        <v>296</v>
      </c>
      <c r="B7" s="555"/>
      <c r="C7" s="555"/>
      <c r="D7" s="555"/>
      <c r="E7" s="555"/>
      <c r="F7" s="555"/>
      <c r="G7" s="555"/>
    </row>
    <row r="8" spans="1:9" ht="25.5">
      <c r="A8" s="130" t="s">
        <v>0</v>
      </c>
      <c r="B8" s="130" t="s">
        <v>297</v>
      </c>
      <c r="C8" s="131" t="s">
        <v>298</v>
      </c>
      <c r="D8" s="131" t="s">
        <v>299</v>
      </c>
      <c r="E8" s="131" t="s">
        <v>300</v>
      </c>
      <c r="F8" s="131" t="s">
        <v>301</v>
      </c>
      <c r="G8" s="131" t="s">
        <v>302</v>
      </c>
      <c r="H8" s="132"/>
      <c r="I8" s="12" t="s">
        <v>38</v>
      </c>
    </row>
    <row r="9" spans="1:7" ht="12.75">
      <c r="A9" s="133"/>
      <c r="B9" s="133"/>
      <c r="C9" s="133"/>
      <c r="D9" s="133"/>
      <c r="E9" s="133"/>
      <c r="F9" s="133"/>
      <c r="G9" s="133"/>
    </row>
    <row r="10" spans="1:7" ht="12.75">
      <c r="A10" s="133"/>
      <c r="B10" s="133"/>
      <c r="C10" s="133"/>
      <c r="D10" s="133"/>
      <c r="E10" s="133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7" ht="12.75">
      <c r="A12" s="133"/>
      <c r="B12" s="133"/>
      <c r="C12" s="133"/>
      <c r="D12" s="133"/>
      <c r="E12" s="133"/>
      <c r="F12" s="133"/>
      <c r="G12" s="133"/>
    </row>
    <row r="13" spans="1:7" ht="12.75">
      <c r="A13" s="133"/>
      <c r="B13" s="133"/>
      <c r="C13" s="133"/>
      <c r="D13" s="133"/>
      <c r="E13" s="133"/>
      <c r="F13" s="133"/>
      <c r="G13" s="133"/>
    </row>
    <row r="14" spans="1:12" ht="12.75">
      <c r="A14" s="133"/>
      <c r="B14" s="133"/>
      <c r="C14" s="133"/>
      <c r="D14" s="133"/>
      <c r="E14" s="133"/>
      <c r="F14" s="133"/>
      <c r="G14" s="133"/>
      <c r="L14" s="12" t="s">
        <v>38</v>
      </c>
    </row>
    <row r="15" spans="1:7" ht="12.75">
      <c r="A15" s="133"/>
      <c r="B15" s="133"/>
      <c r="C15" s="133"/>
      <c r="D15" s="133"/>
      <c r="E15" s="133"/>
      <c r="F15" s="133"/>
      <c r="G15" s="133"/>
    </row>
    <row r="16" spans="1:7" ht="12.75">
      <c r="A16" s="133"/>
      <c r="B16" s="133"/>
      <c r="C16" s="133"/>
      <c r="D16" s="133"/>
      <c r="E16" s="133"/>
      <c r="F16" s="133"/>
      <c r="G16" s="133"/>
    </row>
    <row r="17" spans="1:7" ht="12.75">
      <c r="A17" s="133"/>
      <c r="B17" s="133"/>
      <c r="C17" s="133"/>
      <c r="D17" s="133"/>
      <c r="E17" s="133"/>
      <c r="F17" s="133"/>
      <c r="G17" s="133"/>
    </row>
    <row r="18" spans="1:7" ht="12.75">
      <c r="A18" s="133"/>
      <c r="B18" s="133"/>
      <c r="C18" s="133"/>
      <c r="D18" s="133"/>
      <c r="E18" s="133"/>
      <c r="F18" s="133"/>
      <c r="G18" s="133"/>
    </row>
    <row r="19" spans="1:7" ht="15.75">
      <c r="A19" s="555" t="s">
        <v>303</v>
      </c>
      <c r="B19" s="555"/>
      <c r="C19" s="555"/>
      <c r="D19" s="555"/>
      <c r="E19" s="555"/>
      <c r="F19" s="555"/>
      <c r="G19" s="555"/>
    </row>
    <row r="20" spans="1:7" ht="25.5">
      <c r="A20" s="130" t="s">
        <v>0</v>
      </c>
      <c r="B20" s="130" t="s">
        <v>297</v>
      </c>
      <c r="C20" s="131" t="s">
        <v>298</v>
      </c>
      <c r="D20" s="131" t="s">
        <v>299</v>
      </c>
      <c r="E20" s="131" t="s">
        <v>300</v>
      </c>
      <c r="F20" s="131" t="s">
        <v>301</v>
      </c>
      <c r="G20" s="131" t="s">
        <v>302</v>
      </c>
    </row>
    <row r="21" spans="1:7" ht="12.75">
      <c r="A21" s="133"/>
      <c r="B21" s="133"/>
      <c r="C21" s="133"/>
      <c r="D21" s="133"/>
      <c r="E21" s="133"/>
      <c r="F21" s="133"/>
      <c r="G21" s="133"/>
    </row>
    <row r="22" spans="1:7" ht="12.75">
      <c r="A22" s="133"/>
      <c r="B22" s="133"/>
      <c r="C22" s="133"/>
      <c r="D22" s="133"/>
      <c r="E22" s="133"/>
      <c r="F22" s="133"/>
      <c r="G22" s="133"/>
    </row>
    <row r="23" spans="1:7" ht="12.75">
      <c r="A23" s="133"/>
      <c r="B23" s="133"/>
      <c r="C23" s="133"/>
      <c r="D23" s="133"/>
      <c r="E23" s="133"/>
      <c r="F23" s="133"/>
      <c r="G23" s="133"/>
    </row>
    <row r="24" spans="1:7" ht="12.75">
      <c r="A24" s="133"/>
      <c r="B24" s="133"/>
      <c r="C24" s="133"/>
      <c r="D24" s="133"/>
      <c r="E24" s="133"/>
      <c r="F24" s="133"/>
      <c r="G24" s="133"/>
    </row>
    <row r="25" spans="1:7" ht="12.75">
      <c r="A25" s="133"/>
      <c r="B25" s="133"/>
      <c r="C25" s="133"/>
      <c r="D25" s="133"/>
      <c r="E25" s="133"/>
      <c r="F25" s="133"/>
      <c r="G25" s="133"/>
    </row>
    <row r="26" spans="1:7" ht="12.75">
      <c r="A26" s="133"/>
      <c r="B26" s="133"/>
      <c r="C26" s="133"/>
      <c r="D26" s="133"/>
      <c r="E26" s="133"/>
      <c r="F26" s="133"/>
      <c r="G26" s="133"/>
    </row>
    <row r="27" spans="1:7" ht="12.75">
      <c r="A27" s="133"/>
      <c r="B27" s="133"/>
      <c r="C27" s="133"/>
      <c r="D27" s="133"/>
      <c r="E27" s="133"/>
      <c r="F27" s="133"/>
      <c r="G27" s="133"/>
    </row>
    <row r="28" spans="1:7" ht="12.75">
      <c r="A28" s="133"/>
      <c r="B28" s="133"/>
      <c r="C28" s="133"/>
      <c r="D28" s="133"/>
      <c r="E28" s="133"/>
      <c r="F28" s="133"/>
      <c r="G28" s="133"/>
    </row>
    <row r="29" spans="1:7" ht="12.75">
      <c r="A29" s="133"/>
      <c r="B29" s="133"/>
      <c r="C29" s="133"/>
      <c r="D29" s="133"/>
      <c r="E29" s="133"/>
      <c r="F29" s="133"/>
      <c r="G29" s="133"/>
    </row>
    <row r="30" spans="1:7" ht="12.75">
      <c r="A30" s="133"/>
      <c r="B30" s="133"/>
      <c r="C30" s="133"/>
      <c r="D30" s="133"/>
      <c r="E30" s="133"/>
      <c r="F30" s="133"/>
      <c r="G30" s="133"/>
    </row>
    <row r="31" spans="1:7" ht="15.75">
      <c r="A31" s="93" t="s">
        <v>304</v>
      </c>
      <c r="B31" s="93"/>
      <c r="C31" s="11"/>
      <c r="D31" s="11"/>
      <c r="E31" s="11"/>
      <c r="F31" s="11"/>
      <c r="G31" s="11"/>
    </row>
    <row r="32" spans="1:7" ht="12.75">
      <c r="A32" s="134"/>
      <c r="B32" s="134" t="s">
        <v>305</v>
      </c>
      <c r="C32" s="379">
        <v>43510</v>
      </c>
      <c r="D32" s="134"/>
      <c r="E32" s="134"/>
      <c r="F32" s="556" t="s">
        <v>306</v>
      </c>
      <c r="G32" s="556"/>
    </row>
    <row r="33" spans="1:7" ht="12.75">
      <c r="A33" s="134"/>
      <c r="B33" s="11" t="s">
        <v>148</v>
      </c>
      <c r="C33" s="11" t="s">
        <v>428</v>
      </c>
      <c r="D33" s="11"/>
      <c r="E33" s="11"/>
      <c r="F33" s="557" t="s">
        <v>427</v>
      </c>
      <c r="G33" s="558"/>
    </row>
    <row r="34" spans="1:7" ht="17.25" customHeight="1">
      <c r="A34" s="11"/>
      <c r="B34" s="11"/>
      <c r="C34" s="11"/>
      <c r="D34" s="11"/>
      <c r="E34" s="11"/>
      <c r="F34" s="552" t="s">
        <v>429</v>
      </c>
      <c r="G34" s="553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="60" zoomScalePageLayoutView="0" workbookViewId="0" topLeftCell="A1">
      <selection activeCell="J14" sqref="J14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7.421875" style="0" customWidth="1"/>
    <col min="5" max="5" width="8.8515625" style="0" customWidth="1"/>
    <col min="6" max="6" width="13.140625" style="0" customWidth="1"/>
    <col min="7" max="7" width="8.28125" style="0" customWidth="1"/>
    <col min="8" max="8" width="10.00390625" style="0" customWidth="1"/>
    <col min="9" max="9" width="8.57421875" style="0" customWidth="1"/>
    <col min="10" max="10" width="11.57421875" style="0" customWidth="1"/>
    <col min="11" max="11" width="8.140625" style="0" customWidth="1"/>
    <col min="12" max="12" width="8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402" t="s">
        <v>483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4" ht="15">
      <c r="C4" t="s">
        <v>504</v>
      </c>
    </row>
    <row r="5" ht="15.75" thickBot="1"/>
    <row r="6" spans="2:13" ht="24.75" customHeight="1">
      <c r="B6" s="413" t="s">
        <v>0</v>
      </c>
      <c r="C6" s="415" t="s">
        <v>377</v>
      </c>
      <c r="D6" s="405" t="s">
        <v>2</v>
      </c>
      <c r="E6" s="405" t="s">
        <v>3</v>
      </c>
      <c r="F6" s="405"/>
      <c r="G6" s="405"/>
      <c r="H6" s="405"/>
      <c r="I6" s="405" t="s">
        <v>4</v>
      </c>
      <c r="J6" s="405"/>
      <c r="K6" s="405"/>
      <c r="L6" s="405"/>
      <c r="M6" s="407" t="s">
        <v>5</v>
      </c>
    </row>
    <row r="7" spans="2:13" ht="84" customHeight="1" thickBot="1">
      <c r="B7" s="414"/>
      <c r="C7" s="416"/>
      <c r="D7" s="406"/>
      <c r="E7" s="345" t="s">
        <v>6</v>
      </c>
      <c r="F7" s="345" t="s">
        <v>496</v>
      </c>
      <c r="G7" s="345" t="s">
        <v>452</v>
      </c>
      <c r="H7" s="345" t="s">
        <v>8</v>
      </c>
      <c r="I7" s="345" t="s">
        <v>6</v>
      </c>
      <c r="J7" s="345" t="s">
        <v>9</v>
      </c>
      <c r="K7" s="345" t="s">
        <v>452</v>
      </c>
      <c r="L7" s="345" t="s">
        <v>10</v>
      </c>
      <c r="M7" s="408"/>
    </row>
    <row r="8" spans="2:13" ht="45" customHeight="1">
      <c r="B8" s="198" t="s">
        <v>11</v>
      </c>
      <c r="C8" s="346" t="s">
        <v>26</v>
      </c>
      <c r="D8" s="382">
        <f>D9+D10+D11+D12+D13</f>
        <v>1486231.8399999999</v>
      </c>
      <c r="E8" s="382">
        <f aca="true" t="shared" si="0" ref="E8:L8">E9+E10+E11+E12+E13</f>
        <v>0</v>
      </c>
      <c r="F8" s="382">
        <f t="shared" si="0"/>
        <v>181561.88</v>
      </c>
      <c r="G8" s="382">
        <f t="shared" si="0"/>
        <v>0</v>
      </c>
      <c r="H8" s="382">
        <f t="shared" si="0"/>
        <v>1956.09</v>
      </c>
      <c r="I8" s="382">
        <f t="shared" si="0"/>
        <v>0</v>
      </c>
      <c r="J8" s="382">
        <f t="shared" si="0"/>
        <v>41204.01</v>
      </c>
      <c r="K8" s="382">
        <f t="shared" si="0"/>
        <v>0</v>
      </c>
      <c r="L8" s="382">
        <f t="shared" si="0"/>
        <v>0</v>
      </c>
      <c r="M8" s="356">
        <f>D8+E8+F8+G8+H8-I8-J8-K8-L8</f>
        <v>1628545.7999999998</v>
      </c>
    </row>
    <row r="9" spans="2:13" ht="30" customHeight="1">
      <c r="B9" s="198" t="s">
        <v>13</v>
      </c>
      <c r="C9" s="274" t="s">
        <v>27</v>
      </c>
      <c r="D9" s="382"/>
      <c r="E9" s="382"/>
      <c r="F9" s="382"/>
      <c r="G9" s="382"/>
      <c r="H9" s="382"/>
      <c r="I9" s="382"/>
      <c r="J9" s="382"/>
      <c r="K9" s="382"/>
      <c r="L9" s="382"/>
      <c r="M9" s="357">
        <f aca="true" t="shared" si="1" ref="M9:M14">D9+E9+F9+G9+H9-I9-J9-K9-L9</f>
        <v>0</v>
      </c>
    </row>
    <row r="10" spans="2:13" ht="53.25" customHeight="1">
      <c r="B10" s="158" t="s">
        <v>17</v>
      </c>
      <c r="C10" s="163" t="s">
        <v>486</v>
      </c>
      <c r="D10" s="383">
        <v>840201.91</v>
      </c>
      <c r="E10" s="383"/>
      <c r="F10" s="383">
        <v>89001.94</v>
      </c>
      <c r="G10" s="383"/>
      <c r="H10" s="383"/>
      <c r="I10" s="383"/>
      <c r="J10" s="383"/>
      <c r="K10" s="383"/>
      <c r="L10" s="383"/>
      <c r="M10" s="357">
        <f t="shared" si="1"/>
        <v>929203.8500000001</v>
      </c>
    </row>
    <row r="11" spans="2:13" ht="34.5" customHeight="1">
      <c r="B11" s="158" t="s">
        <v>19</v>
      </c>
      <c r="C11" s="163" t="s">
        <v>487</v>
      </c>
      <c r="D11" s="383">
        <v>14367.33</v>
      </c>
      <c r="E11" s="383"/>
      <c r="F11" s="383">
        <v>1596.37</v>
      </c>
      <c r="G11" s="383"/>
      <c r="H11" s="383"/>
      <c r="I11" s="383"/>
      <c r="J11" s="383"/>
      <c r="K11" s="383"/>
      <c r="L11" s="383"/>
      <c r="M11" s="357">
        <f t="shared" si="1"/>
        <v>15963.7</v>
      </c>
    </row>
    <row r="12" spans="2:13" ht="36" customHeight="1">
      <c r="B12" s="158" t="s">
        <v>21</v>
      </c>
      <c r="C12" s="233" t="s">
        <v>28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57">
        <f t="shared" si="1"/>
        <v>0</v>
      </c>
    </row>
    <row r="13" spans="2:13" ht="38.25" customHeight="1">
      <c r="B13" s="158" t="s">
        <v>23</v>
      </c>
      <c r="C13" s="163" t="s">
        <v>324</v>
      </c>
      <c r="D13" s="383">
        <v>631662.6</v>
      </c>
      <c r="E13" s="383"/>
      <c r="F13" s="383">
        <v>90963.57</v>
      </c>
      <c r="G13" s="383"/>
      <c r="H13" s="383">
        <v>1956.09</v>
      </c>
      <c r="I13" s="383"/>
      <c r="J13" s="383">
        <v>41204.01</v>
      </c>
      <c r="K13" s="383"/>
      <c r="L13" s="383"/>
      <c r="M13" s="357">
        <f t="shared" si="1"/>
        <v>683378.2499999999</v>
      </c>
    </row>
    <row r="14" spans="2:13" ht="49.5" customHeight="1" thickBot="1">
      <c r="B14" s="196" t="s">
        <v>29</v>
      </c>
      <c r="C14" s="233" t="s">
        <v>325</v>
      </c>
      <c r="D14" s="384">
        <v>111538.43</v>
      </c>
      <c r="E14" s="384"/>
      <c r="F14" s="384">
        <v>4725</v>
      </c>
      <c r="G14" s="384"/>
      <c r="H14" s="384"/>
      <c r="I14" s="384"/>
      <c r="J14" s="384"/>
      <c r="K14" s="384"/>
      <c r="L14" s="384"/>
      <c r="M14" s="357">
        <f t="shared" si="1"/>
        <v>116263.43</v>
      </c>
    </row>
    <row r="15" spans="2:13" ht="38.25" customHeight="1" thickBot="1">
      <c r="B15" s="409" t="s">
        <v>403</v>
      </c>
      <c r="C15" s="410"/>
      <c r="D15" s="385">
        <f>D8+D14</f>
        <v>1597770.2699999998</v>
      </c>
      <c r="E15" s="385">
        <f aca="true" t="shared" si="2" ref="E15:M15">E8+E14</f>
        <v>0</v>
      </c>
      <c r="F15" s="385">
        <f t="shared" si="2"/>
        <v>186286.88</v>
      </c>
      <c r="G15" s="385">
        <f t="shared" si="2"/>
        <v>0</v>
      </c>
      <c r="H15" s="385">
        <f t="shared" si="2"/>
        <v>1956.09</v>
      </c>
      <c r="I15" s="385">
        <f t="shared" si="2"/>
        <v>0</v>
      </c>
      <c r="J15" s="385">
        <f t="shared" si="2"/>
        <v>41204.01</v>
      </c>
      <c r="K15" s="385">
        <f t="shared" si="2"/>
        <v>0</v>
      </c>
      <c r="L15" s="385">
        <f t="shared" si="2"/>
        <v>0</v>
      </c>
      <c r="M15" s="386">
        <f t="shared" si="2"/>
        <v>1744809.2299999997</v>
      </c>
    </row>
    <row r="16" spans="2:13" ht="66" customHeight="1" thickBot="1">
      <c r="B16" s="411" t="s">
        <v>497</v>
      </c>
      <c r="C16" s="412"/>
      <c r="D16" s="272" t="s">
        <v>344</v>
      </c>
      <c r="E16" s="272" t="s">
        <v>344</v>
      </c>
      <c r="F16" s="272" t="s">
        <v>344</v>
      </c>
      <c r="G16" s="272"/>
      <c r="H16" s="272" t="s">
        <v>344</v>
      </c>
      <c r="I16" s="272" t="s">
        <v>344</v>
      </c>
      <c r="J16" s="272" t="s">
        <v>344</v>
      </c>
      <c r="K16" s="272"/>
      <c r="L16" s="272" t="s">
        <v>344</v>
      </c>
      <c r="M16" s="240" t="s">
        <v>344</v>
      </c>
    </row>
    <row r="17" ht="20.25" customHeight="1">
      <c r="B17" t="s">
        <v>453</v>
      </c>
    </row>
    <row r="18" ht="15">
      <c r="B18" t="s">
        <v>470</v>
      </c>
    </row>
    <row r="19" ht="15">
      <c r="B19" t="s">
        <v>488</v>
      </c>
    </row>
    <row r="20" ht="16.5" customHeight="1">
      <c r="B20" t="s">
        <v>489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F13" sqref="F13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5"/>
      <c r="B1" s="9" t="s">
        <v>159</v>
      </c>
      <c r="C1" s="18"/>
      <c r="D1" s="18"/>
      <c r="E1" s="96"/>
      <c r="F1" s="96"/>
      <c r="G1" s="13" t="s">
        <v>480</v>
      </c>
      <c r="H1" s="96"/>
    </row>
    <row r="2" spans="1:8" ht="15.75" customHeight="1" hidden="1">
      <c r="A2" s="522"/>
      <c r="B2" s="522"/>
      <c r="C2" s="522"/>
      <c r="D2" s="522"/>
      <c r="E2" s="522"/>
      <c r="F2" s="522"/>
      <c r="G2" s="522"/>
      <c r="H2" s="522"/>
    </row>
    <row r="3" spans="2:9" ht="15.75">
      <c r="B3" s="95" t="s">
        <v>507</v>
      </c>
      <c r="C3" s="95"/>
      <c r="D3" s="95"/>
      <c r="E3" s="95"/>
      <c r="F3" s="95"/>
      <c r="G3" s="13" t="s">
        <v>156</v>
      </c>
      <c r="H3" s="95"/>
      <c r="I3" s="95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559" t="s">
        <v>307</v>
      </c>
      <c r="B6" s="559"/>
      <c r="C6" s="559"/>
      <c r="D6" s="559"/>
      <c r="E6" s="559"/>
      <c r="F6" s="559"/>
      <c r="G6" s="559"/>
      <c r="H6" s="129"/>
    </row>
    <row r="7" spans="1:7" ht="15.75" customHeight="1">
      <c r="A7" s="555" t="s">
        <v>308</v>
      </c>
      <c r="B7" s="555"/>
      <c r="C7" s="555"/>
      <c r="D7" s="555"/>
      <c r="E7" s="555"/>
      <c r="F7" s="555"/>
      <c r="G7" s="555"/>
    </row>
    <row r="8" spans="1:8" ht="25.5">
      <c r="A8" s="130" t="s">
        <v>0</v>
      </c>
      <c r="B8" s="130" t="s">
        <v>297</v>
      </c>
      <c r="C8" s="131" t="s">
        <v>298</v>
      </c>
      <c r="D8" s="131" t="s">
        <v>299</v>
      </c>
      <c r="E8" s="131" t="s">
        <v>300</v>
      </c>
      <c r="F8" s="131" t="s">
        <v>309</v>
      </c>
      <c r="G8" s="131" t="s">
        <v>302</v>
      </c>
      <c r="H8" s="132"/>
    </row>
    <row r="9" spans="1:7" ht="12.75">
      <c r="A9" s="133"/>
      <c r="B9" s="133"/>
      <c r="C9" s="133"/>
      <c r="D9" s="133"/>
      <c r="E9" s="133"/>
      <c r="F9" s="133"/>
      <c r="G9" s="133"/>
    </row>
    <row r="10" spans="1:7" ht="12.75">
      <c r="A10" s="133"/>
      <c r="B10" s="133"/>
      <c r="C10" s="133"/>
      <c r="D10" s="133"/>
      <c r="E10" s="133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7" ht="12.75">
      <c r="A12" s="133"/>
      <c r="B12" s="133"/>
      <c r="C12" s="133"/>
      <c r="D12" s="133"/>
      <c r="E12" s="133"/>
      <c r="F12" s="133"/>
      <c r="G12" s="133"/>
    </row>
    <row r="13" spans="1:7" ht="12.75">
      <c r="A13" s="133"/>
      <c r="B13" s="133"/>
      <c r="C13" s="133"/>
      <c r="D13" s="133"/>
      <c r="E13" s="133"/>
      <c r="F13" s="133"/>
      <c r="G13" s="133"/>
    </row>
    <row r="14" spans="1:7" ht="12.75">
      <c r="A14" s="136"/>
      <c r="B14" s="136"/>
      <c r="C14" s="136"/>
      <c r="D14" s="136"/>
      <c r="E14" s="136"/>
      <c r="F14" s="136"/>
      <c r="G14" s="136"/>
    </row>
    <row r="15" spans="1:7" ht="12.75">
      <c r="A15" s="136"/>
      <c r="B15" s="136"/>
      <c r="C15" s="136"/>
      <c r="D15" s="136"/>
      <c r="E15" s="136"/>
      <c r="F15" s="136"/>
      <c r="G15" s="136"/>
    </row>
    <row r="16" spans="1:7" ht="12.75">
      <c r="A16" s="136"/>
      <c r="B16" s="136"/>
      <c r="C16" s="136"/>
      <c r="D16" s="136"/>
      <c r="E16" s="136"/>
      <c r="F16" s="136"/>
      <c r="G16" s="136"/>
    </row>
    <row r="17" spans="1:7" ht="12.75" customHeight="1">
      <c r="A17" s="136"/>
      <c r="B17" s="136"/>
      <c r="C17" s="136"/>
      <c r="D17" s="136"/>
      <c r="E17" s="136"/>
      <c r="F17" s="136"/>
      <c r="G17" s="136"/>
    </row>
    <row r="18" spans="1:7" ht="6.75" customHeight="1" hidden="1">
      <c r="A18" s="136"/>
      <c r="B18" s="136"/>
      <c r="C18" s="136"/>
      <c r="D18" s="136"/>
      <c r="E18" s="136"/>
      <c r="F18" s="136"/>
      <c r="G18" s="136"/>
    </row>
    <row r="19" spans="1:7" ht="12.75" hidden="1">
      <c r="A19" s="136"/>
      <c r="B19" s="136"/>
      <c r="C19" s="136"/>
      <c r="D19" s="136"/>
      <c r="E19" s="136"/>
      <c r="F19" s="136"/>
      <c r="G19" s="136"/>
    </row>
    <row r="20" spans="1:7" ht="12.75">
      <c r="A20" s="136"/>
      <c r="B20" s="136"/>
      <c r="C20" s="136"/>
      <c r="D20" s="136"/>
      <c r="E20" s="136"/>
      <c r="F20" s="136"/>
      <c r="G20" s="136"/>
    </row>
    <row r="21" spans="1:7" ht="18.75" customHeight="1">
      <c r="A21" s="560" t="s">
        <v>310</v>
      </c>
      <c r="B21" s="560"/>
      <c r="C21" s="560"/>
      <c r="D21" s="560"/>
      <c r="E21" s="560"/>
      <c r="F21" s="560"/>
      <c r="G21" s="560"/>
    </row>
    <row r="22" spans="1:7" ht="31.5" customHeight="1">
      <c r="A22" s="130" t="s">
        <v>0</v>
      </c>
      <c r="B22" s="130" t="s">
        <v>297</v>
      </c>
      <c r="C22" s="131" t="s">
        <v>298</v>
      </c>
      <c r="D22" s="131" t="s">
        <v>299</v>
      </c>
      <c r="E22" s="131" t="s">
        <v>300</v>
      </c>
      <c r="F22" s="131" t="s">
        <v>311</v>
      </c>
      <c r="G22" s="131" t="s">
        <v>302</v>
      </c>
    </row>
    <row r="23" spans="1:7" ht="12.75">
      <c r="A23" s="133"/>
      <c r="B23" s="133"/>
      <c r="C23" s="133"/>
      <c r="D23" s="133"/>
      <c r="E23" s="133"/>
      <c r="F23" s="133"/>
      <c r="G23" s="133"/>
    </row>
    <row r="24" spans="1:12" ht="15.75">
      <c r="A24" s="133"/>
      <c r="B24" s="133"/>
      <c r="C24" s="133"/>
      <c r="D24" s="133"/>
      <c r="E24" s="133"/>
      <c r="F24" s="133"/>
      <c r="G24" s="133"/>
      <c r="L24" s="10"/>
    </row>
    <row r="25" spans="1:7" ht="12" customHeight="1">
      <c r="A25" s="137"/>
      <c r="B25" s="137"/>
      <c r="C25" s="137"/>
      <c r="D25" s="137"/>
      <c r="E25" s="137"/>
      <c r="F25" s="137"/>
      <c r="G25" s="137"/>
    </row>
    <row r="26" spans="1:7" ht="12.75">
      <c r="A26" s="136"/>
      <c r="B26" s="136"/>
      <c r="C26" s="136"/>
      <c r="D26" s="136"/>
      <c r="E26" s="136"/>
      <c r="F26" s="136"/>
      <c r="G26" s="136"/>
    </row>
    <row r="27" spans="1:7" ht="12.75">
      <c r="A27" s="136"/>
      <c r="B27" s="136"/>
      <c r="C27" s="136"/>
      <c r="D27" s="136"/>
      <c r="E27" s="136"/>
      <c r="F27" s="136"/>
      <c r="G27" s="136"/>
    </row>
    <row r="28" spans="1:7" ht="12.75" customHeight="1">
      <c r="A28" s="136"/>
      <c r="B28" s="136"/>
      <c r="C28" s="136"/>
      <c r="D28" s="136"/>
      <c r="E28" s="136"/>
      <c r="F28" s="136"/>
      <c r="G28" s="136"/>
    </row>
    <row r="29" spans="1:7" ht="12.75" customHeight="1">
      <c r="A29" s="136"/>
      <c r="B29" s="136"/>
      <c r="C29" s="136"/>
      <c r="D29" s="136"/>
      <c r="E29" s="136"/>
      <c r="F29" s="136"/>
      <c r="G29" s="136"/>
    </row>
    <row r="30" spans="1:7" ht="12.75" customHeight="1">
      <c r="A30" s="136"/>
      <c r="B30" s="136"/>
      <c r="C30" s="136"/>
      <c r="D30" s="136"/>
      <c r="E30" s="136"/>
      <c r="F30" s="136"/>
      <c r="G30" s="136"/>
    </row>
    <row r="31" spans="1:7" ht="12.75" customHeight="1">
      <c r="A31" s="136"/>
      <c r="B31" s="136"/>
      <c r="C31" s="136"/>
      <c r="D31" s="136"/>
      <c r="E31" s="136"/>
      <c r="F31" s="136"/>
      <c r="G31" s="136"/>
    </row>
    <row r="32" spans="1:7" ht="12" customHeight="1">
      <c r="A32" s="136"/>
      <c r="B32" s="136"/>
      <c r="C32" s="136"/>
      <c r="D32" s="136"/>
      <c r="E32" s="136"/>
      <c r="F32" s="136"/>
      <c r="G32" s="136"/>
    </row>
    <row r="33" spans="1:7" ht="12.75" hidden="1">
      <c r="A33" s="138"/>
      <c r="B33" s="136"/>
      <c r="C33" s="136"/>
      <c r="D33" s="136"/>
      <c r="E33" s="136"/>
      <c r="F33" s="136"/>
      <c r="G33" s="139"/>
    </row>
    <row r="34" spans="1:7" ht="11.25" customHeight="1" hidden="1">
      <c r="A34" s="138"/>
      <c r="B34" s="136"/>
      <c r="C34" s="136"/>
      <c r="D34" s="136"/>
      <c r="E34" s="136"/>
      <c r="F34" s="136"/>
      <c r="G34" s="139"/>
    </row>
    <row r="35" spans="1:7" ht="12.75" hidden="1">
      <c r="A35" s="138"/>
      <c r="B35" s="136"/>
      <c r="C35" s="136"/>
      <c r="D35" s="136"/>
      <c r="E35" s="136"/>
      <c r="F35" s="136"/>
      <c r="G35" s="139"/>
    </row>
    <row r="36" ht="10.5" customHeight="1" hidden="1"/>
    <row r="37" spans="2:7" ht="12.75" hidden="1">
      <c r="B37" s="12" t="s">
        <v>278</v>
      </c>
      <c r="G37" s="123"/>
    </row>
    <row r="38" spans="1:7" ht="12.75">
      <c r="A38" s="12" t="s">
        <v>326</v>
      </c>
      <c r="G38" s="123"/>
    </row>
    <row r="39" spans="2:7" ht="15.75">
      <c r="B39" s="95" t="s">
        <v>312</v>
      </c>
      <c r="C39" s="95" t="s">
        <v>313</v>
      </c>
      <c r="D39" s="380">
        <v>43510</v>
      </c>
      <c r="E39" s="95"/>
      <c r="F39" s="561" t="s">
        <v>314</v>
      </c>
      <c r="G39" s="561"/>
    </row>
    <row r="40" spans="1:7" ht="15.75">
      <c r="A40" s="140"/>
      <c r="B40" s="10" t="s">
        <v>148</v>
      </c>
      <c r="C40" s="10"/>
      <c r="D40" s="234" t="s">
        <v>149</v>
      </c>
      <c r="E40" s="10"/>
      <c r="F40" s="520" t="s">
        <v>431</v>
      </c>
      <c r="G40" s="520"/>
    </row>
    <row r="41" spans="2:7" ht="13.5" customHeight="1">
      <c r="B41" s="105"/>
      <c r="C41" s="105"/>
      <c r="D41" s="105"/>
      <c r="E41" s="105"/>
      <c r="F41" s="460" t="s">
        <v>432</v>
      </c>
      <c r="G41" s="533"/>
    </row>
    <row r="42" spans="6:7" ht="12.75">
      <c r="F42" s="94"/>
      <c r="G42" s="94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D19" sqref="D19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244</v>
      </c>
      <c r="B1" s="9"/>
      <c r="C1" s="9"/>
      <c r="D1" s="13"/>
      <c r="E1" s="10"/>
      <c r="F1" s="95"/>
      <c r="G1" s="13" t="s">
        <v>481</v>
      </c>
      <c r="H1" s="95"/>
    </row>
    <row r="2" spans="1:14" ht="15.75">
      <c r="A2" s="95" t="s">
        <v>507</v>
      </c>
      <c r="B2" s="95"/>
      <c r="C2" s="95"/>
      <c r="D2" s="95"/>
      <c r="E2" s="95"/>
      <c r="F2" s="95"/>
      <c r="G2" s="13" t="s">
        <v>156</v>
      </c>
      <c r="H2" s="95"/>
      <c r="N2" s="11"/>
    </row>
    <row r="3" spans="1:14" ht="15.75">
      <c r="A3" s="95"/>
      <c r="B3" s="95"/>
      <c r="C3" s="95"/>
      <c r="D3" s="95"/>
      <c r="E3" s="95"/>
      <c r="F3" s="95"/>
      <c r="G3" s="95"/>
      <c r="H3" s="95"/>
      <c r="N3" s="11"/>
    </row>
    <row r="4" ht="17.25" customHeight="1"/>
    <row r="5" spans="1:8" ht="43.5" customHeight="1">
      <c r="A5" s="559" t="s">
        <v>315</v>
      </c>
      <c r="B5" s="559"/>
      <c r="C5" s="559"/>
      <c r="D5" s="559"/>
      <c r="E5" s="559"/>
      <c r="F5" s="559"/>
      <c r="G5" s="559"/>
      <c r="H5" s="129"/>
    </row>
    <row r="6" spans="1:7" ht="15.75" customHeight="1">
      <c r="A6" s="563" t="s">
        <v>316</v>
      </c>
      <c r="B6" s="563"/>
      <c r="C6" s="563"/>
      <c r="D6" s="563"/>
      <c r="E6" s="563"/>
      <c r="F6" s="563"/>
      <c r="G6" s="563"/>
    </row>
    <row r="7" spans="1:8" ht="51">
      <c r="A7" s="141" t="s">
        <v>0</v>
      </c>
      <c r="B7" s="141" t="s">
        <v>297</v>
      </c>
      <c r="C7" s="142" t="s">
        <v>298</v>
      </c>
      <c r="D7" s="142" t="s">
        <v>299</v>
      </c>
      <c r="E7" s="142" t="s">
        <v>300</v>
      </c>
      <c r="F7" s="142" t="s">
        <v>317</v>
      </c>
      <c r="G7" s="142" t="s">
        <v>302</v>
      </c>
      <c r="H7" s="132"/>
    </row>
    <row r="8" spans="1:7" ht="12.75">
      <c r="A8" s="143"/>
      <c r="B8" s="143"/>
      <c r="C8" s="143"/>
      <c r="D8" s="143"/>
      <c r="E8" s="143"/>
      <c r="F8" s="143"/>
      <c r="G8" s="143"/>
    </row>
    <row r="9" spans="1:7" ht="12.75">
      <c r="A9" s="143"/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5.75">
      <c r="A13" s="144"/>
      <c r="B13" s="144"/>
      <c r="C13" s="144"/>
      <c r="D13" s="144"/>
      <c r="E13" s="144"/>
      <c r="F13" s="144"/>
      <c r="G13" s="144"/>
    </row>
    <row r="14" spans="1:7" ht="15.75">
      <c r="A14" s="144"/>
      <c r="B14" s="144"/>
      <c r="C14" s="144"/>
      <c r="D14" s="144"/>
      <c r="E14" s="144"/>
      <c r="F14" s="144"/>
      <c r="G14" s="144"/>
    </row>
    <row r="15" spans="1:7" ht="12.75">
      <c r="A15" s="145"/>
      <c r="B15" s="145"/>
      <c r="C15" s="145"/>
      <c r="D15" s="145"/>
      <c r="E15" s="145"/>
      <c r="F15" s="145"/>
      <c r="G15" s="145"/>
    </row>
    <row r="16" spans="1:7" ht="15.75">
      <c r="A16" s="564" t="s">
        <v>318</v>
      </c>
      <c r="B16" s="564"/>
      <c r="C16" s="564" t="s">
        <v>310</v>
      </c>
      <c r="D16" s="564"/>
      <c r="E16" s="564"/>
      <c r="F16" s="564"/>
      <c r="G16" s="564"/>
    </row>
    <row r="17" spans="1:7" ht="45" customHeight="1">
      <c r="A17" s="141" t="s">
        <v>0</v>
      </c>
      <c r="B17" s="141" t="s">
        <v>297</v>
      </c>
      <c r="C17" s="142" t="s">
        <v>298</v>
      </c>
      <c r="D17" s="142" t="s">
        <v>299</v>
      </c>
      <c r="E17" s="142" t="s">
        <v>300</v>
      </c>
      <c r="F17" s="142" t="s">
        <v>317</v>
      </c>
      <c r="G17" s="142" t="s">
        <v>302</v>
      </c>
    </row>
    <row r="18" spans="1:7" ht="12.75">
      <c r="A18" s="143"/>
      <c r="B18" s="143"/>
      <c r="C18" s="143"/>
      <c r="D18" s="143"/>
      <c r="E18" s="143"/>
      <c r="F18" s="143"/>
      <c r="G18" s="143"/>
    </row>
    <row r="19" spans="1:7" ht="12.75">
      <c r="A19" s="145"/>
      <c r="B19" s="145"/>
      <c r="C19" s="145"/>
      <c r="D19" s="145"/>
      <c r="E19" s="145"/>
      <c r="F19" s="145"/>
      <c r="G19" s="145"/>
    </row>
    <row r="20" spans="1:7" ht="12.75">
      <c r="A20" s="145"/>
      <c r="B20" s="145"/>
      <c r="C20" s="145"/>
      <c r="D20" s="145"/>
      <c r="E20" s="145"/>
      <c r="F20" s="145"/>
      <c r="G20" s="145"/>
    </row>
    <row r="21" spans="1:7" ht="12.75">
      <c r="A21" s="145"/>
      <c r="B21" s="145"/>
      <c r="C21" s="145"/>
      <c r="D21" s="145"/>
      <c r="E21" s="145"/>
      <c r="F21" s="145"/>
      <c r="G21" s="145"/>
    </row>
    <row r="22" spans="1:7" ht="12.75">
      <c r="A22" s="145"/>
      <c r="B22" s="145"/>
      <c r="C22" s="145"/>
      <c r="D22" s="145"/>
      <c r="E22" s="145"/>
      <c r="F22" s="145"/>
      <c r="G22" s="145"/>
    </row>
    <row r="23" spans="1:7" ht="12.75">
      <c r="A23" s="145"/>
      <c r="B23" s="145"/>
      <c r="C23" s="145"/>
      <c r="D23" s="145"/>
      <c r="E23" s="145"/>
      <c r="F23" s="145"/>
      <c r="G23" s="145"/>
    </row>
    <row r="24" spans="1:7" ht="12.75">
      <c r="A24" s="145"/>
      <c r="B24" s="145"/>
      <c r="C24" s="145"/>
      <c r="D24" s="145"/>
      <c r="E24" s="145"/>
      <c r="F24" s="145"/>
      <c r="G24" s="145"/>
    </row>
    <row r="25" spans="1:7" ht="16.5" customHeight="1">
      <c r="A25" s="145"/>
      <c r="B25" s="145"/>
      <c r="C25" s="145"/>
      <c r="D25" s="145"/>
      <c r="E25" s="145"/>
      <c r="F25" s="145"/>
      <c r="G25" s="145"/>
    </row>
    <row r="26" spans="1:7" ht="20.25" customHeight="1">
      <c r="A26" s="100"/>
      <c r="B26" s="100" t="s">
        <v>319</v>
      </c>
      <c r="C26" s="381">
        <v>43510</v>
      </c>
      <c r="D26" s="100"/>
      <c r="E26" s="100"/>
      <c r="F26" s="100" t="s">
        <v>306</v>
      </c>
      <c r="G26" s="100"/>
    </row>
    <row r="27" spans="1:11" ht="6.75" customHeight="1" hidden="1">
      <c r="A27" s="146"/>
      <c r="B27" s="147" t="s">
        <v>320</v>
      </c>
      <c r="C27" s="148" t="s">
        <v>321</v>
      </c>
      <c r="D27" s="147"/>
      <c r="E27" s="147"/>
      <c r="F27" s="565" t="s">
        <v>322</v>
      </c>
      <c r="G27" s="565"/>
      <c r="H27" s="11"/>
      <c r="I27" s="11"/>
      <c r="J27" s="11"/>
      <c r="K27" s="11"/>
    </row>
    <row r="28" spans="1:11" ht="21" customHeight="1">
      <c r="A28" s="146"/>
      <c r="B28" s="93" t="s">
        <v>433</v>
      </c>
      <c r="C28" s="265" t="s">
        <v>149</v>
      </c>
      <c r="D28" s="147"/>
      <c r="E28" s="147"/>
      <c r="F28" s="566" t="s">
        <v>431</v>
      </c>
      <c r="G28" s="566"/>
      <c r="H28" s="11"/>
      <c r="I28" s="11"/>
      <c r="J28" s="11"/>
      <c r="K28" s="11"/>
    </row>
    <row r="29" spans="1:7" ht="12" customHeight="1">
      <c r="A29" s="100"/>
      <c r="B29" s="100"/>
      <c r="C29" s="100"/>
      <c r="D29" s="100"/>
      <c r="E29" s="100"/>
      <c r="F29" s="562" t="s">
        <v>432</v>
      </c>
      <c r="G29" s="533"/>
    </row>
    <row r="30" spans="6:7" ht="12.75">
      <c r="F30" s="94"/>
      <c r="G30" s="94"/>
    </row>
    <row r="31" ht="12.75">
      <c r="B31" s="12" t="s">
        <v>326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60" zoomScalePageLayoutView="0" workbookViewId="0" topLeftCell="A1">
      <selection activeCell="C7" sqref="C7:C8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.75">
      <c r="A3" s="417" t="s">
        <v>434</v>
      </c>
      <c r="B3" s="417"/>
      <c r="C3" s="417"/>
    </row>
    <row r="5" ht="15.75" thickBot="1"/>
    <row r="6" spans="1:3" ht="32.25" thickBot="1">
      <c r="A6" s="292" t="s">
        <v>0</v>
      </c>
      <c r="B6" s="182" t="s">
        <v>1</v>
      </c>
      <c r="C6" s="183" t="s">
        <v>451</v>
      </c>
    </row>
    <row r="7" spans="1:3" ht="47.25">
      <c r="A7" s="198" t="s">
        <v>11</v>
      </c>
      <c r="B7" s="178" t="s">
        <v>345</v>
      </c>
      <c r="C7" s="203">
        <v>0</v>
      </c>
    </row>
    <row r="8" spans="1:3" ht="16.5" thickBot="1">
      <c r="A8" s="291" t="s">
        <v>13</v>
      </c>
      <c r="B8" s="160" t="s">
        <v>323</v>
      </c>
      <c r="C8" s="363">
        <v>0</v>
      </c>
    </row>
    <row r="9" spans="1:3" ht="16.5" thickBot="1">
      <c r="A9" s="238" t="s">
        <v>29</v>
      </c>
      <c r="B9" s="204" t="s">
        <v>30</v>
      </c>
      <c r="C9" s="205"/>
    </row>
    <row r="10" spans="1:3" ht="16.5" thickBot="1">
      <c r="A10" s="409" t="s">
        <v>403</v>
      </c>
      <c r="B10" s="410"/>
      <c r="C10" s="201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60" zoomScalePageLayoutView="0" workbookViewId="0" topLeftCell="A1">
      <selection activeCell="B24" sqref="B24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402" t="s">
        <v>435</v>
      </c>
      <c r="B3" s="402"/>
      <c r="C3" s="402"/>
      <c r="D3" s="402"/>
    </row>
    <row r="5" ht="15.75" thickBot="1"/>
    <row r="6" spans="1:4" ht="36" customHeight="1" thickBot="1">
      <c r="A6" s="199" t="s">
        <v>2</v>
      </c>
      <c r="B6" s="200" t="s">
        <v>151</v>
      </c>
      <c r="C6" s="200" t="s">
        <v>152</v>
      </c>
      <c r="D6" s="201" t="s">
        <v>5</v>
      </c>
    </row>
    <row r="7" spans="1:4" ht="30" customHeight="1" thickBot="1">
      <c r="A7" s="206">
        <v>0</v>
      </c>
      <c r="B7" s="207">
        <v>0</v>
      </c>
      <c r="C7" s="207">
        <v>0</v>
      </c>
      <c r="D7" s="208">
        <v>0</v>
      </c>
    </row>
    <row r="10" spans="1:2" ht="15">
      <c r="A10" s="180"/>
      <c r="B10" s="180"/>
    </row>
    <row r="11" spans="1:2" ht="15">
      <c r="A11" s="180"/>
      <c r="B11" s="180"/>
    </row>
    <row r="12" spans="1:2" ht="15">
      <c r="A12" s="180"/>
      <c r="B12" s="180"/>
    </row>
    <row r="13" spans="1:2" ht="15">
      <c r="A13" s="180"/>
      <c r="B13" s="180"/>
    </row>
    <row r="14" spans="1:2" ht="15">
      <c r="A14" s="180"/>
      <c r="B14" s="180"/>
    </row>
    <row r="23" ht="15.75">
      <c r="C23" s="153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1">
      <selection activeCell="D9" sqref="D9:E13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417" t="s">
        <v>436</v>
      </c>
      <c r="C6" s="417"/>
      <c r="D6" s="417"/>
      <c r="E6" s="417"/>
    </row>
    <row r="7" ht="15.75" thickBot="1"/>
    <row r="8" spans="2:5" ht="60.75" customHeight="1" thickBot="1">
      <c r="B8" s="292" t="s">
        <v>0</v>
      </c>
      <c r="C8" s="231" t="s">
        <v>81</v>
      </c>
      <c r="D8" s="209" t="s">
        <v>404</v>
      </c>
      <c r="E8" s="201" t="s">
        <v>405</v>
      </c>
    </row>
    <row r="9" spans="2:5" ht="47.25" customHeight="1">
      <c r="B9" s="198" t="s">
        <v>11</v>
      </c>
      <c r="C9" s="270" t="s">
        <v>82</v>
      </c>
      <c r="D9" s="364">
        <v>0</v>
      </c>
      <c r="E9" s="203">
        <v>0</v>
      </c>
    </row>
    <row r="10" spans="2:5" ht="53.25" customHeight="1">
      <c r="B10" s="158" t="s">
        <v>29</v>
      </c>
      <c r="C10" s="163" t="s">
        <v>83</v>
      </c>
      <c r="D10" s="365">
        <v>0</v>
      </c>
      <c r="E10" s="157">
        <v>0</v>
      </c>
    </row>
    <row r="11" spans="2:5" ht="55.5" customHeight="1">
      <c r="B11" s="418" t="s">
        <v>56</v>
      </c>
      <c r="C11" s="163" t="s">
        <v>84</v>
      </c>
      <c r="D11" s="365">
        <v>0</v>
      </c>
      <c r="E11" s="157">
        <v>0</v>
      </c>
    </row>
    <row r="12" spans="2:5" ht="15.75">
      <c r="B12" s="418"/>
      <c r="C12" s="163" t="s">
        <v>85</v>
      </c>
      <c r="D12" s="365">
        <v>0</v>
      </c>
      <c r="E12" s="157">
        <v>0</v>
      </c>
    </row>
    <row r="13" spans="2:5" ht="19.5" customHeight="1" thickBot="1">
      <c r="B13" s="419"/>
      <c r="C13" s="233" t="s">
        <v>86</v>
      </c>
      <c r="D13" s="366">
        <v>0</v>
      </c>
      <c r="E13" s="236">
        <v>0</v>
      </c>
    </row>
    <row r="14" spans="2:5" ht="19.5" customHeight="1" thickBot="1">
      <c r="B14" s="409" t="s">
        <v>406</v>
      </c>
      <c r="C14" s="410"/>
      <c r="D14" s="241">
        <f>D9+D10+D11</f>
        <v>0</v>
      </c>
      <c r="E14" s="201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="60" zoomScalePageLayoutView="0" workbookViewId="0" topLeftCell="A1">
      <selection activeCell="D11" sqref="D11:E13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417" t="s">
        <v>500</v>
      </c>
      <c r="C5" s="427"/>
      <c r="D5" s="427"/>
      <c r="E5" s="427"/>
    </row>
    <row r="7" spans="3:5" ht="16.5" thickBot="1">
      <c r="C7" s="153"/>
      <c r="D7" s="153"/>
      <c r="E7" s="153"/>
    </row>
    <row r="8" spans="2:5" ht="19.5" customHeight="1">
      <c r="B8" s="424" t="s">
        <v>0</v>
      </c>
      <c r="C8" s="420" t="s">
        <v>87</v>
      </c>
      <c r="D8" s="422" t="s">
        <v>437</v>
      </c>
      <c r="E8" s="423"/>
    </row>
    <row r="9" spans="2:5" ht="21" customHeight="1" thickBot="1">
      <c r="B9" s="425"/>
      <c r="C9" s="421"/>
      <c r="D9" s="212" t="s">
        <v>88</v>
      </c>
      <c r="E9" s="213" t="s">
        <v>438</v>
      </c>
    </row>
    <row r="10" spans="2:5" ht="28.5" customHeight="1">
      <c r="B10" s="332" t="s">
        <v>11</v>
      </c>
      <c r="C10" s="242" t="s">
        <v>89</v>
      </c>
      <c r="D10" s="210">
        <v>0</v>
      </c>
      <c r="E10" s="211">
        <v>0</v>
      </c>
    </row>
    <row r="11" spans="2:5" ht="27.75" customHeight="1">
      <c r="B11" s="333" t="s">
        <v>29</v>
      </c>
      <c r="C11" s="243" t="s">
        <v>90</v>
      </c>
      <c r="D11" s="367">
        <v>0</v>
      </c>
      <c r="E11" s="368">
        <v>0</v>
      </c>
    </row>
    <row r="12" spans="2:5" ht="24" customHeight="1">
      <c r="B12" s="333" t="s">
        <v>56</v>
      </c>
      <c r="C12" s="243" t="s">
        <v>91</v>
      </c>
      <c r="D12" s="367">
        <v>0</v>
      </c>
      <c r="E12" s="368">
        <v>0</v>
      </c>
    </row>
    <row r="13" spans="2:9" ht="27" customHeight="1" thickBot="1">
      <c r="B13" s="334" t="s">
        <v>58</v>
      </c>
      <c r="C13" s="244" t="s">
        <v>92</v>
      </c>
      <c r="D13" s="369">
        <v>0</v>
      </c>
      <c r="E13" s="370">
        <v>0</v>
      </c>
      <c r="I13" s="153"/>
    </row>
    <row r="14" spans="2:9" ht="28.5" customHeight="1" thickBot="1">
      <c r="B14" s="398" t="s">
        <v>402</v>
      </c>
      <c r="C14" s="426"/>
      <c r="D14" s="245">
        <f>D10+D11+D12+D13</f>
        <v>0</v>
      </c>
      <c r="E14" s="255">
        <f>E10+E11+E12+E13</f>
        <v>0</v>
      </c>
      <c r="I14" s="153"/>
    </row>
    <row r="15" spans="3:5" ht="15.75">
      <c r="C15" s="1"/>
      <c r="D15" s="153"/>
      <c r="E15" s="153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D8" sqref="D8:G11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.75">
      <c r="B2" s="402" t="s">
        <v>439</v>
      </c>
      <c r="C2" s="402"/>
      <c r="D2" s="402"/>
      <c r="E2" s="402"/>
      <c r="F2" s="402"/>
      <c r="G2" s="402"/>
      <c r="H2" s="402"/>
    </row>
    <row r="3" ht="15.75" thickBot="1"/>
    <row r="4" spans="2:8" ht="68.25" customHeight="1" thickBot="1">
      <c r="B4" s="292" t="s">
        <v>0</v>
      </c>
      <c r="C4" s="231" t="s">
        <v>31</v>
      </c>
      <c r="D4" s="231" t="s">
        <v>32</v>
      </c>
      <c r="E4" s="231" t="s">
        <v>33</v>
      </c>
      <c r="F4" s="231" t="s">
        <v>456</v>
      </c>
      <c r="G4" s="231" t="s">
        <v>455</v>
      </c>
      <c r="H4" s="183" t="s">
        <v>36</v>
      </c>
    </row>
    <row r="5" spans="2:8" ht="56.25" customHeight="1">
      <c r="B5" s="198" t="s">
        <v>37</v>
      </c>
      <c r="C5" s="271" t="s">
        <v>454</v>
      </c>
      <c r="D5" s="202">
        <f>SUM(D6:D7)</f>
        <v>0</v>
      </c>
      <c r="E5" s="202">
        <f>SUM(E6:E7)</f>
        <v>0</v>
      </c>
      <c r="F5" s="202">
        <f>SUM(F6:F7)</f>
        <v>0</v>
      </c>
      <c r="G5" s="202">
        <f>SUM(G6:G7)</f>
        <v>0</v>
      </c>
      <c r="H5" s="203">
        <f>SUM(D5:E5)-SUM(F5:G5)</f>
        <v>0</v>
      </c>
    </row>
    <row r="6" spans="2:8" ht="36.75" customHeight="1">
      <c r="B6" s="158" t="s">
        <v>39</v>
      </c>
      <c r="C6" s="163" t="s">
        <v>40</v>
      </c>
      <c r="D6" s="202">
        <v>0</v>
      </c>
      <c r="E6" s="159">
        <v>0</v>
      </c>
      <c r="F6" s="159">
        <v>0</v>
      </c>
      <c r="G6" s="159">
        <v>0</v>
      </c>
      <c r="H6" s="203">
        <f aca="true" t="shared" si="0" ref="H6:H12">SUM(D6:E6)-SUM(F6:G6)</f>
        <v>0</v>
      </c>
    </row>
    <row r="7" spans="2:8" ht="36" customHeight="1">
      <c r="B7" s="158" t="s">
        <v>41</v>
      </c>
      <c r="C7" s="163" t="s">
        <v>42</v>
      </c>
      <c r="D7" s="159">
        <f>SUM(D8:D11)</f>
        <v>0</v>
      </c>
      <c r="E7" s="159">
        <f>SUM(E8:E11)</f>
        <v>0</v>
      </c>
      <c r="F7" s="159">
        <f>SUM(F8:F11)</f>
        <v>0</v>
      </c>
      <c r="G7" s="159">
        <f>SUM(G8:G11)</f>
        <v>0</v>
      </c>
      <c r="H7" s="203">
        <f t="shared" si="0"/>
        <v>0</v>
      </c>
    </row>
    <row r="8" spans="2:8" ht="36" customHeight="1">
      <c r="B8" s="158" t="s">
        <v>43</v>
      </c>
      <c r="C8" s="163" t="s">
        <v>44</v>
      </c>
      <c r="D8" s="159">
        <v>0</v>
      </c>
      <c r="E8" s="159">
        <v>0</v>
      </c>
      <c r="F8" s="159">
        <v>0</v>
      </c>
      <c r="G8" s="159">
        <v>0</v>
      </c>
      <c r="H8" s="203">
        <f t="shared" si="0"/>
        <v>0</v>
      </c>
    </row>
    <row r="9" spans="2:8" ht="37.5" customHeight="1">
      <c r="B9" s="158" t="s">
        <v>45</v>
      </c>
      <c r="C9" s="163" t="s">
        <v>46</v>
      </c>
      <c r="D9" s="159">
        <v>0</v>
      </c>
      <c r="E9" s="159">
        <v>0</v>
      </c>
      <c r="F9" s="159">
        <v>0</v>
      </c>
      <c r="G9" s="159">
        <v>0</v>
      </c>
      <c r="H9" s="203">
        <f t="shared" si="0"/>
        <v>0</v>
      </c>
    </row>
    <row r="10" spans="2:8" ht="39" customHeight="1">
      <c r="B10" s="158" t="s">
        <v>47</v>
      </c>
      <c r="C10" s="163" t="s">
        <v>48</v>
      </c>
      <c r="D10" s="159">
        <v>0</v>
      </c>
      <c r="E10" s="159">
        <v>0</v>
      </c>
      <c r="F10" s="159">
        <v>0</v>
      </c>
      <c r="G10" s="159">
        <v>0</v>
      </c>
      <c r="H10" s="203">
        <f t="shared" si="0"/>
        <v>0</v>
      </c>
    </row>
    <row r="11" spans="2:8" ht="33.75" customHeight="1" thickBot="1">
      <c r="B11" s="339" t="s">
        <v>49</v>
      </c>
      <c r="C11" s="246" t="s">
        <v>50</v>
      </c>
      <c r="D11" s="249">
        <v>0</v>
      </c>
      <c r="E11" s="249">
        <v>0</v>
      </c>
      <c r="F11" s="249">
        <v>0</v>
      </c>
      <c r="G11" s="249">
        <v>0</v>
      </c>
      <c r="H11" s="275">
        <f t="shared" si="0"/>
        <v>0</v>
      </c>
    </row>
    <row r="12" spans="2:8" ht="50.25" customHeight="1" thickBot="1" thickTop="1">
      <c r="B12" s="340" t="s">
        <v>51</v>
      </c>
      <c r="C12" s="247" t="s">
        <v>347</v>
      </c>
      <c r="D12" s="164"/>
      <c r="E12" s="164"/>
      <c r="F12" s="164"/>
      <c r="G12" s="164"/>
      <c r="H12" s="240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D9" sqref="D9:H13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.75">
      <c r="B3" s="402" t="s">
        <v>440</v>
      </c>
      <c r="C3" s="402"/>
      <c r="D3" s="402"/>
      <c r="E3" s="402"/>
      <c r="F3" s="402"/>
      <c r="G3" s="402"/>
      <c r="H3" s="402"/>
    </row>
    <row r="6" ht="15.75" thickBot="1"/>
    <row r="7" spans="2:8" ht="32.25" thickBot="1">
      <c r="B7" s="229" t="s">
        <v>0</v>
      </c>
      <c r="C7" s="231" t="s">
        <v>60</v>
      </c>
      <c r="D7" s="230" t="s">
        <v>2</v>
      </c>
      <c r="E7" s="230" t="s">
        <v>61</v>
      </c>
      <c r="F7" s="230" t="s">
        <v>34</v>
      </c>
      <c r="G7" s="230" t="s">
        <v>35</v>
      </c>
      <c r="H7" s="201" t="s">
        <v>5</v>
      </c>
    </row>
    <row r="8" spans="2:8" ht="41.25" customHeight="1">
      <c r="B8" s="198" t="s">
        <v>37</v>
      </c>
      <c r="C8" s="214" t="s">
        <v>62</v>
      </c>
      <c r="D8" s="202">
        <f>D9+D10+D11+D12+D13</f>
        <v>0</v>
      </c>
      <c r="E8" s="202">
        <f>E9+E10+E11+E12+E13</f>
        <v>0</v>
      </c>
      <c r="F8" s="202">
        <f>F9+F10+F11+F12+F13</f>
        <v>0</v>
      </c>
      <c r="G8" s="202">
        <f>G9+G10+G11+G12+G13</f>
        <v>0</v>
      </c>
      <c r="H8" s="203">
        <f>D8+E8-F8-G8</f>
        <v>0</v>
      </c>
    </row>
    <row r="9" spans="2:8" ht="36.75" customHeight="1">
      <c r="B9" s="158" t="s">
        <v>39</v>
      </c>
      <c r="C9" s="152" t="s">
        <v>63</v>
      </c>
      <c r="D9" s="159">
        <v>0</v>
      </c>
      <c r="E9" s="159">
        <v>0</v>
      </c>
      <c r="F9" s="159">
        <v>0</v>
      </c>
      <c r="G9" s="159">
        <v>0</v>
      </c>
      <c r="H9" s="157">
        <v>0</v>
      </c>
    </row>
    <row r="10" spans="2:8" ht="41.25" customHeight="1">
      <c r="B10" s="158" t="s">
        <v>41</v>
      </c>
      <c r="C10" s="163" t="s">
        <v>64</v>
      </c>
      <c r="D10" s="159">
        <v>0</v>
      </c>
      <c r="E10" s="159">
        <v>0</v>
      </c>
      <c r="F10" s="159">
        <v>0</v>
      </c>
      <c r="G10" s="159">
        <v>0</v>
      </c>
      <c r="H10" s="157">
        <v>0</v>
      </c>
    </row>
    <row r="11" spans="2:8" ht="43.5" customHeight="1">
      <c r="B11" s="158" t="s">
        <v>65</v>
      </c>
      <c r="C11" s="163" t="s">
        <v>66</v>
      </c>
      <c r="D11" s="159">
        <v>0</v>
      </c>
      <c r="E11" s="159">
        <v>0</v>
      </c>
      <c r="F11" s="159">
        <v>0</v>
      </c>
      <c r="G11" s="159">
        <v>0</v>
      </c>
      <c r="H11" s="157">
        <v>0</v>
      </c>
    </row>
    <row r="12" spans="2:8" ht="35.25" customHeight="1">
      <c r="B12" s="158" t="s">
        <v>21</v>
      </c>
      <c r="C12" s="152" t="s">
        <v>67</v>
      </c>
      <c r="D12" s="367">
        <v>0</v>
      </c>
      <c r="E12" s="367">
        <v>0</v>
      </c>
      <c r="F12" s="367">
        <v>0</v>
      </c>
      <c r="G12" s="367">
        <v>0</v>
      </c>
      <c r="H12" s="368">
        <v>0</v>
      </c>
    </row>
    <row r="13" spans="2:8" ht="34.5" customHeight="1" thickBot="1">
      <c r="B13" s="291" t="s">
        <v>23</v>
      </c>
      <c r="C13" s="248" t="s">
        <v>8</v>
      </c>
      <c r="D13" s="212">
        <v>0</v>
      </c>
      <c r="E13" s="212">
        <v>0</v>
      </c>
      <c r="F13" s="212">
        <v>0</v>
      </c>
      <c r="G13" s="212">
        <v>0</v>
      </c>
      <c r="H13" s="213"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sekretariat</cp:lastModifiedBy>
  <cp:lastPrinted>2019-02-28T10:15:49Z</cp:lastPrinted>
  <dcterms:created xsi:type="dcterms:W3CDTF">2018-10-04T10:33:38Z</dcterms:created>
  <dcterms:modified xsi:type="dcterms:W3CDTF">2019-05-07T11:58:32Z</dcterms:modified>
  <cp:category/>
  <cp:version/>
  <cp:contentType/>
  <cp:contentStatus/>
</cp:coreProperties>
</file>